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CUENTA PUBLICA ANUAL 2023\"/>
    </mc:Choice>
  </mc:AlternateContent>
  <xr:revisionPtr revIDLastSave="0" documentId="8_{B7E7D9CB-7398-443F-9037-746A0C037520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3840" yWindow="3840" windowWidth="19545" windowHeight="11385" xr2:uid="{00000000-000D-0000-FFFF-FFFF00000000}"/>
  </bookViews>
  <sheets>
    <sheet name="EAI_FF" sheetId="1" r:id="rId1"/>
  </sheets>
  <definedNames>
    <definedName name="_xlnm.Print_Area" localSheetId="0">EAI_FF!$B$2:$I$40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F24" i="1"/>
  <c r="D24" i="1"/>
  <c r="C24" i="1"/>
  <c r="G18" i="1"/>
  <c r="F18" i="1"/>
  <c r="D18" i="1"/>
  <c r="C18" i="1"/>
  <c r="G8" i="1"/>
  <c r="F8" i="1"/>
  <c r="D8" i="1"/>
  <c r="C8" i="1"/>
  <c r="H18" i="1" l="1"/>
  <c r="E24" i="1"/>
  <c r="F26" i="1"/>
  <c r="G26" i="1"/>
  <c r="E18" i="1"/>
  <c r="H24" i="1"/>
  <c r="H8" i="1"/>
  <c r="E8" i="1"/>
  <c r="C26" i="1"/>
  <c r="D26" i="1"/>
  <c r="H26" i="1" l="1"/>
  <c r="E26" i="1"/>
</calcChain>
</file>

<file path=xl/sharedStrings.xml><?xml version="1.0" encoding="utf-8"?>
<sst xmlns="http://schemas.openxmlformats.org/spreadsheetml/2006/main" count="36" uniqueCount="32">
  <si>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</si>
  <si>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</si>
  <si>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</si>
  <si>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</si>
  <si>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</si>
  <si>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</si>
  <si>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</si>
  <si>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</si>
  <si>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</si>
  <si>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</si>
  <si>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</si>
  <si>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</si>
  <si>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</si>
  <si>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</si>
  <si>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</si>
  <si>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</si>
  <si>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</si>
  <si>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</si>
  <si>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</si>
  <si>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</si>
  <si>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</si>
  <si>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</si>
  <si>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</si>
  <si>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</si>
  <si>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</si>
  <si>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</si>
  <si>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</si>
  <si>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</si>
  <si>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</si>
  <si>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Junta Municipal de Agua y Saneamiento de Allende</t>
  </si>
  <si>
    <t>Del 01 de enero al 31 de diciembre de 2023</t>
  </si>
  <si>
    <t>Bajo protesta de decir la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</si>
</sst>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857250</xdr:colOff>
      <xdr:row>33</xdr:row>
      <xdr:rowOff>9525</xdr:rowOff>
    </xdr:from>
    <xdr:to>
      <xdr:col>7</xdr:col>
      <xdr:colOff>120650</xdr:colOff>
      <xdr:row>41</xdr:row>
      <xdr:rowOff>58743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08CED9B-3FAE-41D9-BD04-092F01836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3300" y="5724525"/>
          <a:ext cx="2540000" cy="12684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topLeftCell="A22" workbookViewId="0">
      <selection activeCell="F43" sqref="F43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7" width="11.42578125" style="1"/>
    <col min="8" max="8" width="14.140625" style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7765720</v>
      </c>
      <c r="D8" s="18">
        <f>SUM(D9:D16)</f>
        <v>648598</v>
      </c>
      <c r="E8" s="21">
        <f t="shared" ref="E8:E16" si="0">C8+D8</f>
        <v>8414318</v>
      </c>
      <c r="F8" s="18">
        <f>SUM(F9:F16)</f>
        <v>6978860</v>
      </c>
      <c r="G8" s="21">
        <f>SUM(G9:G16)</f>
        <v>6978860</v>
      </c>
      <c r="H8" s="5">
        <f t="shared" ref="H8:H16" si="1">G8-C8</f>
        <v>-786860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7765720</v>
      </c>
      <c r="D12" s="19">
        <v>648598</v>
      </c>
      <c r="E12" s="23">
        <f t="shared" si="0"/>
        <v>8414318</v>
      </c>
      <c r="F12" s="19">
        <v>6978860</v>
      </c>
      <c r="G12" s="22">
        <v>6978860</v>
      </c>
      <c r="H12" s="7">
        <f t="shared" si="1"/>
        <v>-786860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435743</v>
      </c>
      <c r="D18" s="18">
        <f>SUM(D19:D22)</f>
        <v>1128827</v>
      </c>
      <c r="E18" s="21">
        <f>C18+D18</f>
        <v>1564570</v>
      </c>
      <c r="F18" s="18">
        <f>SUM(F19:F22)</f>
        <v>1245758</v>
      </c>
      <c r="G18" s="21">
        <f>SUM(G19:G22)</f>
        <v>1245758</v>
      </c>
      <c r="H18" s="5">
        <f>G18-C18</f>
        <v>810015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0</v>
      </c>
      <c r="H21" s="7">
        <f>G21-C21</f>
        <v>0</v>
      </c>
    </row>
    <row r="22" spans="2:8" x14ac:dyDescent="0.2">
      <c r="B22" s="6" t="s">
        <v>22</v>
      </c>
      <c r="C22" s="22">
        <v>435743</v>
      </c>
      <c r="D22" s="19">
        <v>1128827</v>
      </c>
      <c r="E22" s="23">
        <f>C22+D22</f>
        <v>1564570</v>
      </c>
      <c r="F22" s="19">
        <v>1245758</v>
      </c>
      <c r="G22" s="22">
        <v>1245758</v>
      </c>
      <c r="H22" s="7">
        <f>G22-C22</f>
        <v>810015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8201463</v>
      </c>
      <c r="D26" s="26">
        <f>SUM(D24,D18,D8)</f>
        <v>1777425</v>
      </c>
      <c r="E26" s="15">
        <f>SUM(D26,C26)</f>
        <v>9978888</v>
      </c>
      <c r="F26" s="26">
        <f>SUM(F24,F18,F8)</f>
        <v>8224618</v>
      </c>
      <c r="G26" s="15">
        <f>SUM(G24,G18,G8)</f>
        <v>8224618</v>
      </c>
      <c r="H26" s="28">
        <f>SUM(G26-C26)</f>
        <v>23155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>
      <c r="B29" s="3" t="s">
        <v>31</v>
      </c>
    </row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EAI_FF</vt:lpstr>
      <vt:lpstr>EAI_FF!Área_de_impresión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DirFinanciera</cp:lastModifiedBy>
  <cp:lastPrinted>2024-02-05T21:54:34Z</cp:lastPrinted>
  <dcterms:created xsi:type="dcterms:W3CDTF">2019-12-05T18:23:32Z</dcterms:created>
  <dcterms:modified xsi:type="dcterms:W3CDTF">2024-02-05T21:55:51Z</dcterms:modified>
</cp:coreProperties>
</file>