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uenta publica 2023\PRESUPUESTAL II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720"/>
  </bookViews>
  <sheets>
    <sheet name="EAI_FF" sheetId="1" r:id="rId1"/>
  </sheets>
  <definedNames>
    <definedName name="_xlnm.Print_Area" localSheetId="0">EAI_FF!$A$1:$H$36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2" i="1" l="1"/>
  <c r="H25" i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G18" i="1"/>
  <c r="F18" i="1"/>
  <c r="C18" i="1"/>
  <c r="G8" i="1"/>
  <c r="F8" i="1"/>
  <c r="D8" i="1"/>
  <c r="C8" i="1"/>
  <c r="D18" i="1" l="1"/>
  <c r="E18" i="1" s="1"/>
  <c r="E24" i="1"/>
  <c r="H24" i="1"/>
  <c r="F26" i="1"/>
  <c r="G26" i="1"/>
  <c r="H18" i="1"/>
  <c r="H8" i="1"/>
  <c r="E8" i="1"/>
  <c r="C26" i="1"/>
  <c r="D26" i="1" l="1"/>
  <c r="E26" i="1" s="1"/>
  <c r="H26" i="1"/>
</calcChain>
</file>

<file path=xl/sharedStrings.xml><?xml version="1.0" encoding="utf-8"?>
<sst xmlns="http://schemas.openxmlformats.org/spreadsheetml/2006/main" count="41" uniqueCount="37">
  <si>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</si>
  <si>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</si>
  <si>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</si>
  <si>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</si>
  <si>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</si>
  <si>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</si>
  <si>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</si>
  <si>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</si>
  <si>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</si>
  <si>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</si>
  <si>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</si>
  <si>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</si>
  <si>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</si>
  <si>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</si>
  <si>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</si>
  <si>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</si>
  <si>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</si>
  <si>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</si>
  <si>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</si>
  <si>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</si>
  <si>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</si>
  <si>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</si>
  <si>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</si>
  <si>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</si>
  <si>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</si>
  <si>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</si>
  <si>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</si>
  <si>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</si>
  <si>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</si>
  <si>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EL COLEGIO DE CHIHUAHUA</t>
  </si>
  <si>
    <t>Del 01 de enero al 31 de diciembre del 2023</t>
  </si>
  <si>
    <t>DR. JUAN MIGUEL ORTA VÉLEZ</t>
  </si>
  <si>
    <t>DIRECTOR GENERAL</t>
  </si>
  <si>
    <t>MTRA. ELVIRA ARCELÚS PÉREZ</t>
  </si>
  <si>
    <t>SECRETARIA GENERAL</t>
  </si>
  <si>
    <t>___________________________________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</si>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</sst>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4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 indent="1"/>
    </xf>
    <xf numFmtId="4" fontId="1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 vertical="center" indent="1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4" fontId="1" fillId="0" borderId="7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9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1" fillId="0" borderId="14" xfId="0" applyNumberFormat="1" applyFont="1" applyBorder="1" applyAlignment="1" applyProtection="1">
      <alignment horizontal="right" vertical="center"/>
      <protection locked="0"/>
    </xf>
    <xf numFmtId="4" fontId="1" fillId="0" borderId="14" xfId="0" applyNumberFormat="1" applyFont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/>
    </xf>
    <xf numFmtId="4" fontId="2" fillId="0" borderId="10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21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3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49" fontId="2" fillId="2" borderId="17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19" xfId="0" applyNumberFormat="1" applyFont="1" applyFill="1" applyBorder="1" applyAlignment="1" applyProtection="1">
      <alignment horizontal="center" vertical="center"/>
      <protection locked="0"/>
    </xf>
    <xf numFmtId="49" fontId="2" fillId="2" borderId="20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2:H56"/>
  <sheetViews>
    <sheetView tabSelected="1" topLeftCell="A7" zoomScaleNormal="100" workbookViewId="0">
      <selection activeCell="D22" sqref="D22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85546875" style="1" bestFit="1" customWidth="1"/>
    <col min="9" max="9" width="13.28515625" style="1" customWidth="1"/>
    <col min="10" max="16384" width="11.42578125" style="1"/>
  </cols>
  <sheetData>
    <row r="2" spans="2:8" x14ac:dyDescent="0.2">
      <c r="B2" s="37" t="s">
        <v>29</v>
      </c>
      <c r="C2" s="38"/>
      <c r="D2" s="38"/>
      <c r="E2" s="38"/>
      <c r="F2" s="38"/>
      <c r="G2" s="38"/>
      <c r="H2" s="39"/>
    </row>
    <row r="3" spans="2:8" x14ac:dyDescent="0.2">
      <c r="B3" s="40" t="s">
        <v>0</v>
      </c>
      <c r="C3" s="41"/>
      <c r="D3" s="41"/>
      <c r="E3" s="41"/>
      <c r="F3" s="41"/>
      <c r="G3" s="41"/>
      <c r="H3" s="42"/>
    </row>
    <row r="4" spans="2:8" ht="12.75" thickBot="1" x14ac:dyDescent="0.25">
      <c r="B4" s="43" t="s">
        <v>30</v>
      </c>
      <c r="C4" s="44"/>
      <c r="D4" s="44"/>
      <c r="E4" s="44"/>
      <c r="F4" s="44"/>
      <c r="G4" s="44"/>
      <c r="H4" s="45"/>
    </row>
    <row r="5" spans="2:8" s="2" customFormat="1" ht="12.75" thickBot="1" x14ac:dyDescent="0.25">
      <c r="B5" s="50" t="s">
        <v>26</v>
      </c>
      <c r="C5" s="46" t="s">
        <v>1</v>
      </c>
      <c r="D5" s="47"/>
      <c r="E5" s="47"/>
      <c r="F5" s="47"/>
      <c r="G5" s="47"/>
      <c r="H5" s="48" t="s">
        <v>2</v>
      </c>
    </row>
    <row r="6" spans="2:8" ht="24.75" thickBot="1" x14ac:dyDescent="0.25">
      <c r="B6" s="51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9"/>
    </row>
    <row r="7" spans="2:8" ht="12.75" thickBot="1" x14ac:dyDescent="0.25">
      <c r="B7" s="52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18325562.07</v>
      </c>
      <c r="D18" s="18">
        <f>SUM(D19:D22)</f>
        <v>-6863192.6899999995</v>
      </c>
      <c r="E18" s="21">
        <f>C18+D18</f>
        <v>11462369.380000001</v>
      </c>
      <c r="F18" s="18">
        <f>SUM(F19:F22)</f>
        <v>10804582.639999999</v>
      </c>
      <c r="G18" s="21">
        <f>SUM(G19:G22)</f>
        <v>10804582.639999999</v>
      </c>
      <c r="H18" s="5">
        <f>G18-C18</f>
        <v>-7520979.4300000016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30">
        <v>9628695</v>
      </c>
      <c r="D21" s="29">
        <f>-7963146.26</f>
        <v>-7963146.2599999998</v>
      </c>
      <c r="E21" s="23">
        <f>C21+D21</f>
        <v>1665548.7400000002</v>
      </c>
      <c r="F21" s="28">
        <v>1007762.37</v>
      </c>
      <c r="G21" s="29">
        <v>1007762.37</v>
      </c>
      <c r="H21" s="7">
        <f>G21-C21</f>
        <v>-8620932.6300000008</v>
      </c>
    </row>
    <row r="22" spans="2:8" x14ac:dyDescent="0.2">
      <c r="B22" s="6" t="s">
        <v>22</v>
      </c>
      <c r="C22" s="22">
        <v>8696867.0700000003</v>
      </c>
      <c r="D22" s="19">
        <v>1099953.57</v>
      </c>
      <c r="E22" s="23">
        <f>C22+D22</f>
        <v>9796820.6400000006</v>
      </c>
      <c r="F22" s="28">
        <v>9796820.2699999996</v>
      </c>
      <c r="G22" s="29">
        <v>9796820.2699999996</v>
      </c>
      <c r="H22" s="7">
        <f>G22-C22</f>
        <v>1099953.1999999993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4622.6499999999996</v>
      </c>
      <c r="G24" s="21">
        <f>SUM(G25)</f>
        <v>4622.6499999999996</v>
      </c>
      <c r="H24" s="5">
        <f>G24-C24</f>
        <v>4622.6499999999996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4622.6499999999996</v>
      </c>
      <c r="G25" s="22">
        <v>4622.6499999999996</v>
      </c>
      <c r="H25" s="7">
        <f>G25-C25</f>
        <v>4622.6499999999996</v>
      </c>
    </row>
    <row r="26" spans="2:8" ht="12.75" thickBot="1" x14ac:dyDescent="0.25">
      <c r="B26" s="16" t="s">
        <v>24</v>
      </c>
      <c r="C26" s="15">
        <f>SUM(C24,C18,C8)</f>
        <v>18325562.07</v>
      </c>
      <c r="D26" s="26">
        <f>SUM(D24,D18,D8)</f>
        <v>-6863192.6899999995</v>
      </c>
      <c r="E26" s="15">
        <f>SUM(D26,C26)</f>
        <v>11462369.380000001</v>
      </c>
      <c r="F26" s="26">
        <f>SUM(F24,F18,F8)</f>
        <v>10809205.289999999</v>
      </c>
      <c r="G26" s="15">
        <f>SUM(G24,G18,G8)</f>
        <v>10809205.289999999</v>
      </c>
      <c r="H26" s="33">
        <f>SUM(G26-C26)</f>
        <v>-7516356.7800000012</v>
      </c>
    </row>
    <row r="27" spans="2:8" ht="12.75" thickBot="1" x14ac:dyDescent="0.25">
      <c r="B27" s="12"/>
      <c r="C27" s="13"/>
      <c r="D27" s="13"/>
      <c r="E27" s="13"/>
      <c r="F27" s="35" t="s">
        <v>25</v>
      </c>
      <c r="G27" s="36"/>
      <c r="H27" s="34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ht="15" x14ac:dyDescent="0.25">
      <c r="B31" s="31" t="s">
        <v>35</v>
      </c>
      <c r="D31" s="3" t="s">
        <v>36</v>
      </c>
      <c r="E31" s="32"/>
    </row>
    <row r="32" spans="2:8" s="3" customFormat="1" ht="15" x14ac:dyDescent="0.25">
      <c r="B32" s="31" t="s">
        <v>31</v>
      </c>
      <c r="E32" s="31" t="s">
        <v>33</v>
      </c>
    </row>
    <row r="33" spans="2:5" s="3" customFormat="1" ht="15" x14ac:dyDescent="0.25">
      <c r="B33" s="31" t="s">
        <v>32</v>
      </c>
      <c r="E33" s="31" t="s">
        <v>34</v>
      </c>
    </row>
    <row r="34" spans="2:5" s="3" customFormat="1" x14ac:dyDescent="0.2"/>
    <row r="35" spans="2:5" s="3" customFormat="1" x14ac:dyDescent="0.2"/>
    <row r="36" spans="2:5" s="3" customFormat="1" x14ac:dyDescent="0.2"/>
    <row r="37" spans="2:5" s="3" customFormat="1" x14ac:dyDescent="0.2"/>
    <row r="38" spans="2:5" s="3" customFormat="1" x14ac:dyDescent="0.2"/>
    <row r="39" spans="2:5" s="3" customFormat="1" x14ac:dyDescent="0.2"/>
    <row r="40" spans="2:5" s="3" customFormat="1" x14ac:dyDescent="0.2"/>
    <row r="41" spans="2:5" s="3" customFormat="1" x14ac:dyDescent="0.2"/>
    <row r="42" spans="2:5" s="3" customFormat="1" x14ac:dyDescent="0.2"/>
    <row r="43" spans="2:5" s="3" customFormat="1" x14ac:dyDescent="0.2"/>
    <row r="44" spans="2:5" s="3" customFormat="1" x14ac:dyDescent="0.2"/>
    <row r="45" spans="2:5" s="3" customFormat="1" x14ac:dyDescent="0.2"/>
    <row r="46" spans="2:5" s="3" customFormat="1" x14ac:dyDescent="0.2"/>
    <row r="47" spans="2:5" s="3" customFormat="1" x14ac:dyDescent="0.2"/>
    <row r="48" spans="2:5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0GpgLcPOUPAsSP1AFUiX54r69L1HEK8mCVhGK/3mB5sI7DX115XkXwJFkXj9C1n2f9L/sC7Yg8tXtIOW4ANR2w==" saltValue="U2KBo1eiopWKXazemeNrAw==" spinCount="100000" sheet="1" objects="1" scenarios="1" formatCells="0" formatColumns="0" formatRow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Visitante</cp:lastModifiedBy>
  <cp:lastPrinted>2024-02-04T04:18:43Z</cp:lastPrinted>
  <dcterms:created xsi:type="dcterms:W3CDTF">2019-12-05T18:23:32Z</dcterms:created>
  <dcterms:modified xsi:type="dcterms:W3CDTF">2024-02-06T07:44:41Z</dcterms:modified>
</cp:coreProperties>
</file>