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DD59357D-7CBD-4E1B-9F41-DFB1F49B8443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3840" yWindow="3840" windowWidth="19545" windowHeight="11385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<sst xmlns="http://schemas.openxmlformats.org/spreadsheetml/2006/main" count="32" uniqueCount="32">
  <si>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</si>
  <si>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</si>
  <si>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</si>
  <si>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</si>
  <si>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</si>
  <si>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</si>
  <si>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</si>
  <si>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</si>
  <si>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</si>
  <si>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</si>
  <si>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</si>
  <si>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</si>
  <si>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</si>
  <si>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</si>
  <si>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</si>
  <si>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</si>
  <si>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</si>
  <si>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</si>
  <si>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</si>
  <si>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</si>
  <si>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</si>
  <si>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</si>
  <si>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</si>
  <si>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</si>
  <si>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</si>
  <si>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</si>
  <si>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</si>
  <si>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</si>
  <si>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</si>
  <si>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Allende</t>
  </si>
  <si>
    <t>Del 01 de enero al 31 de diciembre 2023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</si>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</sst>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28576</xdr:colOff>
      <xdr:row>31</xdr:row>
      <xdr:rowOff>8245</xdr:rowOff>
    </xdr:from>
    <xdr:to>
      <xdr:col>7</xdr:col>
      <xdr:colOff>95251</xdr:colOff>
      <xdr:row>36</xdr:row>
      <xdr:rowOff>6814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AA788F-6EEB-41E0-97AD-A4E9D7D1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1" y="5818495"/>
          <a:ext cx="1733550" cy="760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25" workbookViewId="0">
      <selection activeCell="F40" sqref="F40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140625" style="13" customWidth="1"/>
    <col min="4" max="4" width="14.140625" style="13" customWidth="1"/>
    <col min="5" max="5" width="14.855468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68268368</v>
      </c>
      <c r="D8" s="7">
        <f>SUM(D10,D19)</f>
        <v>2521358</v>
      </c>
      <c r="E8" s="7">
        <f>SUM(E10,E19)</f>
        <v>2901485</v>
      </c>
      <c r="F8" s="7">
        <f>C8+D8-E8</f>
        <v>67888241</v>
      </c>
      <c r="G8" s="7">
        <f>F8-C8</f>
        <v>-380127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8069886</v>
      </c>
      <c r="D10" s="7">
        <f>SUM(D11:D17)</f>
        <v>1988605</v>
      </c>
      <c r="E10" s="7">
        <f>SUM(E11:E17)</f>
        <v>2541004</v>
      </c>
      <c r="F10" s="7">
        <f t="shared" ref="F10:F17" si="0">C10+D10-E10</f>
        <v>7517487</v>
      </c>
      <c r="G10" s="7">
        <f t="shared" ref="G10:G17" si="1">F10-C10</f>
        <v>-552399</v>
      </c>
    </row>
    <row r="11" spans="2:7" x14ac:dyDescent="0.2">
      <c r="B11" s="3" t="s">
        <v>6</v>
      </c>
      <c r="C11" s="8">
        <v>3655494</v>
      </c>
      <c r="D11" s="8">
        <v>558046</v>
      </c>
      <c r="E11" s="8">
        <v>1053057</v>
      </c>
      <c r="F11" s="12">
        <f t="shared" si="0"/>
        <v>3160483</v>
      </c>
      <c r="G11" s="12">
        <f t="shared" si="1"/>
        <v>-495011</v>
      </c>
    </row>
    <row r="12" spans="2:7" x14ac:dyDescent="0.2">
      <c r="B12" s="3" t="s">
        <v>7</v>
      </c>
      <c r="C12" s="8">
        <v>4408083</v>
      </c>
      <c r="D12" s="8">
        <v>1430559</v>
      </c>
      <c r="E12" s="8">
        <v>1487947</v>
      </c>
      <c r="F12" s="12">
        <f t="shared" si="0"/>
        <v>4350695</v>
      </c>
      <c r="G12" s="12">
        <f t="shared" si="1"/>
        <v>-57388</v>
      </c>
    </row>
    <row r="13" spans="2:7" x14ac:dyDescent="0.2">
      <c r="B13" s="3" t="s">
        <v>8</v>
      </c>
      <c r="C13" s="8">
        <v>6309</v>
      </c>
      <c r="D13" s="8">
        <v>0</v>
      </c>
      <c r="E13" s="8">
        <v>0</v>
      </c>
      <c r="F13" s="12">
        <f t="shared" si="0"/>
        <v>6309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60198482</v>
      </c>
      <c r="D19" s="7">
        <f>SUM(D20:D28)</f>
        <v>532753</v>
      </c>
      <c r="E19" s="7">
        <f>SUM(E20:E28)</f>
        <v>360481</v>
      </c>
      <c r="F19" s="7">
        <f t="shared" ref="F19:F28" si="2">C19+D19-E19</f>
        <v>60370754</v>
      </c>
      <c r="G19" s="7">
        <f t="shared" ref="G19:G28" si="3">F19-C19</f>
        <v>172272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57414319</v>
      </c>
      <c r="D22" s="8">
        <v>532753</v>
      </c>
      <c r="E22" s="8">
        <v>360481</v>
      </c>
      <c r="F22" s="12">
        <f t="shared" si="2"/>
        <v>57586591</v>
      </c>
      <c r="G22" s="12">
        <f t="shared" si="3"/>
        <v>172272</v>
      </c>
    </row>
    <row r="23" spans="1:7" x14ac:dyDescent="0.2">
      <c r="B23" s="3" t="s">
        <v>18</v>
      </c>
      <c r="C23" s="8">
        <v>2725268</v>
      </c>
      <c r="D23" s="8">
        <v>0</v>
      </c>
      <c r="E23" s="8">
        <v>0</v>
      </c>
      <c r="F23" s="12">
        <f t="shared" si="2"/>
        <v>2725268</v>
      </c>
      <c r="G23" s="12">
        <f t="shared" si="3"/>
        <v>0</v>
      </c>
    </row>
    <row r="24" spans="1:7" x14ac:dyDescent="0.2">
      <c r="B24" s="3" t="s">
        <v>19</v>
      </c>
      <c r="C24" s="8">
        <v>58895</v>
      </c>
      <c r="D24" s="8">
        <v>0</v>
      </c>
      <c r="E24" s="8">
        <v>0</v>
      </c>
      <c r="F24" s="12">
        <f t="shared" si="2"/>
        <v>58895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ht="10.5" customHeight="1" x14ac:dyDescent="0.2"/>
    <row r="31" spans="1:7" s="17" customFormat="1" x14ac:dyDescent="0.2">
      <c r="B31" s="19" t="s">
        <v>31</v>
      </c>
    </row>
    <row r="32" spans="1:7" s="17" customFormat="1" x14ac:dyDescent="0.2"/>
    <row r="33" spans="2:5" s="17" customFormat="1" x14ac:dyDescent="0.2"/>
    <row r="34" spans="2:5" s="17" customFormat="1" x14ac:dyDescent="0.2"/>
    <row r="35" spans="2:5" s="17" customFormat="1" x14ac:dyDescent="0.2">
      <c r="E35" s="18"/>
    </row>
    <row r="36" spans="2:5" s="17" customFormat="1" x14ac:dyDescent="0.2">
      <c r="E36" s="18"/>
    </row>
    <row r="37" spans="2:5" s="17" customFormat="1" x14ac:dyDescent="0.2"/>
    <row r="38" spans="2:5" s="17" customFormat="1" x14ac:dyDescent="0.2"/>
    <row r="39" spans="2:5" s="17" customFormat="1" x14ac:dyDescent="0.2"/>
    <row r="40" spans="2:5" s="17" customFormat="1" x14ac:dyDescent="0.2">
      <c r="B40" s="18"/>
      <c r="D40" s="18"/>
    </row>
    <row r="41" spans="2:5" s="17" customFormat="1" x14ac:dyDescent="0.2">
      <c r="B41" s="18"/>
      <c r="D41" s="18"/>
    </row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2024-02-03T01:22:00Z</cp:lastPrinted>
  <dcterms:created xsi:type="dcterms:W3CDTF">2019-12-03T19:14:48Z</dcterms:created>
  <dcterms:modified xsi:type="dcterms:W3CDTF">2024-02-03T01:22:17Z</dcterms:modified>
</cp:coreProperties>
</file>