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cuenta publica 2023\INFORMACION LDF\"/>
    </mc:Choice>
  </mc:AlternateContent>
  <xr:revisionPtr revIDLastSave="0" documentId="8_{B068E08D-CE4D-486A-A8EC-EF8919C64592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72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G24" i="1"/>
  <c r="G23" i="1"/>
  <c r="C24" i="1" l="1"/>
  <c r="C23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G9" i="1"/>
  <c r="F9" i="1"/>
  <c r="D9" i="1"/>
  <c r="C9" i="1"/>
  <c r="F29" i="1" l="1"/>
  <c r="E9" i="1"/>
  <c r="H9" i="1" s="1"/>
  <c r="E19" i="1"/>
  <c r="G29" i="1"/>
  <c r="C29" i="1"/>
  <c r="D29" i="1"/>
  <c r="E29" i="1" l="1"/>
  <c r="H19" i="1"/>
  <c r="H29" i="1" s="1"/>
</calcChain>
</file>

<file path=xl/sharedStrings.xml><?xml version="1.0" encoding="utf-8"?>
<sst xmlns="http://schemas.openxmlformats.org/spreadsheetml/2006/main" count="28" uniqueCount="23">
  <si>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</si>
  <si>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</si>
  <si>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</si>
  <si>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</si>
  <si>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</si>
  <si>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</si>
  <si>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</si>
  <si>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</si>
  <si>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</si>
  <si>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</si>
  <si>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</si>
  <si>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</si>
  <si>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</si>
  <si>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</si>
  <si>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</si>
  <si>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</si>
  <si>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EL COLEGIO DE CHIHUAHUA</t>
  </si>
  <si>
    <t>A. Unidad Administrativa 42800001 El Colegio de Chihuahua</t>
  </si>
  <si>
    <t>B. Unidad Administrativa 42810001 Dirección General</t>
  </si>
  <si>
    <t>C. Unidad Administrativa 42811001 Secretaría General</t>
  </si>
  <si>
    <t>D. Unidad Administrativa 42811002 Coordinación Administrativa</t>
  </si>
  <si>
    <t>E. Unidad Administrativa 42811003 Coordinación Académica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</si>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</sst>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97"/>
  <sheetViews>
    <sheetView tabSelected="1" zoomScale="90" zoomScaleNormal="90" workbookViewId="0">
      <selection activeCell="H38" sqref="H38"/>
    </sheetView>
  </sheetViews>
  <sheetFormatPr baseColWidth="10" defaultColWidth="11.42578125" defaultRowHeight="12" x14ac:dyDescent="0.2"/>
  <cols>
    <col min="1" max="1" width="3.5703125" style="17" customWidth="1"/>
    <col min="2" max="2" width="53.42578125" style="17" customWidth="1"/>
    <col min="3" max="8" width="14.7109375" style="17" customWidth="1"/>
    <col min="9" max="9" width="3.7109375" style="17" customWidth="1"/>
    <col min="10" max="16384" width="11.42578125" style="17"/>
  </cols>
  <sheetData>
    <row r="1" spans="2:9" ht="11.25" customHeight="1" thickBot="1" x14ac:dyDescent="0.25">
      <c r="I1" s="18" t="s">
        <v>0</v>
      </c>
    </row>
    <row r="2" spans="2:9" x14ac:dyDescent="0.2">
      <c r="B2" s="27" t="s">
        <v>16</v>
      </c>
      <c r="C2" s="28"/>
      <c r="D2" s="28"/>
      <c r="E2" s="28"/>
      <c r="F2" s="28"/>
      <c r="G2" s="28"/>
      <c r="H2" s="29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x14ac:dyDescent="0.2">
      <c r="B5" s="33" t="s">
        <v>22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7"/>
      <c r="D6" s="37"/>
      <c r="E6" s="37"/>
      <c r="F6" s="37"/>
      <c r="G6" s="37"/>
      <c r="H6" s="38"/>
    </row>
    <row r="7" spans="2:9" ht="12.75" thickBot="1" x14ac:dyDescent="0.25">
      <c r="B7" s="22" t="s">
        <v>4</v>
      </c>
      <c r="C7" s="24" t="s">
        <v>5</v>
      </c>
      <c r="D7" s="25"/>
      <c r="E7" s="25"/>
      <c r="F7" s="25"/>
      <c r="G7" s="26"/>
      <c r="H7" s="22" t="s">
        <v>6</v>
      </c>
    </row>
    <row r="8" spans="2:9" ht="24.75" thickBot="1" x14ac:dyDescent="0.25">
      <c r="B8" s="23"/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23"/>
    </row>
    <row r="9" spans="2:9" ht="24.75" customHeight="1" x14ac:dyDescent="0.2">
      <c r="B9" s="1" t="s">
        <v>12</v>
      </c>
      <c r="C9" s="19">
        <f>SUM(C10:C17)</f>
        <v>9628695</v>
      </c>
      <c r="D9" s="19">
        <f>SUM(D10:D17)</f>
        <v>-8620933.9350000005</v>
      </c>
      <c r="E9" s="12">
        <f>SUM(C9:D9)</f>
        <v>1007761.0649999995</v>
      </c>
      <c r="F9" s="19">
        <f t="shared" ref="F9:G9" si="0">SUM(F10:F17)</f>
        <v>319743.96000000002</v>
      </c>
      <c r="G9" s="19">
        <f t="shared" si="0"/>
        <v>319743.96000000002</v>
      </c>
      <c r="H9" s="12">
        <f>SUM(E9-F9)</f>
        <v>688017.10499999952</v>
      </c>
    </row>
    <row r="10" spans="2:9" x14ac:dyDescent="0.2">
      <c r="B10" s="7" t="s">
        <v>17</v>
      </c>
      <c r="C10" s="21">
        <v>0</v>
      </c>
      <c r="D10" s="8">
        <v>0</v>
      </c>
      <c r="E10" s="15">
        <f>SUM(C10:D10)</f>
        <v>0</v>
      </c>
      <c r="F10" s="8">
        <v>0</v>
      </c>
      <c r="G10" s="8">
        <v>0</v>
      </c>
      <c r="H10" s="15">
        <f>SUM(E10-F10)</f>
        <v>0</v>
      </c>
    </row>
    <row r="11" spans="2:9" x14ac:dyDescent="0.2">
      <c r="B11" s="7" t="s">
        <v>18</v>
      </c>
      <c r="C11" s="21">
        <v>0</v>
      </c>
      <c r="D11" s="8">
        <v>0</v>
      </c>
      <c r="E11" s="15">
        <f t="shared" ref="E11:E17" si="1">SUM(C11:D11)</f>
        <v>0</v>
      </c>
      <c r="F11" s="8">
        <v>0</v>
      </c>
      <c r="G11" s="8">
        <v>0</v>
      </c>
      <c r="H11" s="15">
        <f t="shared" ref="H11:H17" si="2">SUM(E11-F11)</f>
        <v>0</v>
      </c>
    </row>
    <row r="12" spans="2:9" x14ac:dyDescent="0.2">
      <c r="B12" s="7" t="s">
        <v>19</v>
      </c>
      <c r="C12" s="21">
        <v>0</v>
      </c>
      <c r="D12" s="8">
        <v>0</v>
      </c>
      <c r="E12" s="15">
        <f t="shared" si="1"/>
        <v>0</v>
      </c>
      <c r="F12" s="8">
        <v>0</v>
      </c>
      <c r="G12" s="8">
        <v>0</v>
      </c>
      <c r="H12" s="15">
        <f t="shared" si="2"/>
        <v>0</v>
      </c>
    </row>
    <row r="13" spans="2:9" ht="24" x14ac:dyDescent="0.2">
      <c r="B13" s="7" t="s">
        <v>20</v>
      </c>
      <c r="C13" s="21">
        <v>4814347.5</v>
      </c>
      <c r="D13" s="8">
        <f>-4310466.98</f>
        <v>-4310466.9800000004</v>
      </c>
      <c r="E13" s="15">
        <f t="shared" si="1"/>
        <v>503880.51999999955</v>
      </c>
      <c r="F13" s="8">
        <v>159871.98000000001</v>
      </c>
      <c r="G13" s="8">
        <v>159871.98000000001</v>
      </c>
      <c r="H13" s="15">
        <f t="shared" si="2"/>
        <v>344008.53999999957</v>
      </c>
    </row>
    <row r="14" spans="2:9" x14ac:dyDescent="0.2">
      <c r="B14" s="7" t="s">
        <v>21</v>
      </c>
      <c r="C14" s="21">
        <v>4814347.5</v>
      </c>
      <c r="D14" s="8">
        <f>-4310466.955</f>
        <v>-4310466.9550000001</v>
      </c>
      <c r="E14" s="15">
        <f t="shared" si="1"/>
        <v>503880.54499999993</v>
      </c>
      <c r="F14" s="8">
        <v>159871.98000000001</v>
      </c>
      <c r="G14" s="8">
        <v>159871.98000000001</v>
      </c>
      <c r="H14" s="15">
        <f t="shared" si="2"/>
        <v>344008.56499999994</v>
      </c>
    </row>
    <row r="15" spans="2:9" x14ac:dyDescent="0.2">
      <c r="B15" s="7"/>
      <c r="C15" s="8">
        <v>0</v>
      </c>
      <c r="D15" s="8">
        <v>0</v>
      </c>
      <c r="E15" s="15">
        <f t="shared" si="1"/>
        <v>0</v>
      </c>
      <c r="F15" s="8">
        <v>0</v>
      </c>
      <c r="G15" s="8">
        <v>0</v>
      </c>
      <c r="H15" s="15">
        <f t="shared" si="2"/>
        <v>0</v>
      </c>
    </row>
    <row r="16" spans="2:9" x14ac:dyDescent="0.2">
      <c r="B16" s="7"/>
      <c r="C16" s="8">
        <v>0</v>
      </c>
      <c r="D16" s="8">
        <v>0</v>
      </c>
      <c r="E16" s="15">
        <f t="shared" si="1"/>
        <v>0</v>
      </c>
      <c r="F16" s="8">
        <v>0</v>
      </c>
      <c r="G16" s="8">
        <v>0</v>
      </c>
      <c r="H16" s="15">
        <f t="shared" si="2"/>
        <v>0</v>
      </c>
    </row>
    <row r="17" spans="2:8" x14ac:dyDescent="0.2">
      <c r="B17" s="7"/>
      <c r="C17" s="8">
        <v>0</v>
      </c>
      <c r="D17" s="8">
        <v>0</v>
      </c>
      <c r="E17" s="15">
        <f t="shared" si="1"/>
        <v>0</v>
      </c>
      <c r="F17" s="8">
        <v>0</v>
      </c>
      <c r="G17" s="8">
        <v>0</v>
      </c>
      <c r="H17" s="15">
        <f t="shared" si="2"/>
        <v>0</v>
      </c>
    </row>
    <row r="18" spans="2:8" ht="12" customHeight="1" x14ac:dyDescent="0.2">
      <c r="B18" s="9"/>
      <c r="C18" s="10"/>
      <c r="D18" s="10"/>
      <c r="E18" s="16"/>
      <c r="F18" s="10"/>
      <c r="G18" s="10"/>
      <c r="H18" s="16"/>
    </row>
    <row r="19" spans="2:8" ht="25.5" customHeight="1" x14ac:dyDescent="0.2">
      <c r="B19" s="2" t="s">
        <v>13</v>
      </c>
      <c r="C19" s="20">
        <f>SUM(C20:C27)</f>
        <v>8696867.0700000003</v>
      </c>
      <c r="D19" s="20">
        <f t="shared" ref="D19:G19" si="3">SUM(D20:D27)</f>
        <v>1099954.5</v>
      </c>
      <c r="E19" s="13">
        <f t="shared" ref="E19:E27" si="4">SUM(C19:D19)</f>
        <v>9796821.5700000003</v>
      </c>
      <c r="F19" s="20">
        <f t="shared" si="3"/>
        <v>9791511.5700000003</v>
      </c>
      <c r="G19" s="20">
        <f t="shared" si="3"/>
        <v>9636126.1900000013</v>
      </c>
      <c r="H19" s="13">
        <f t="shared" ref="H19:H27" si="5">SUM(E19-F19)</f>
        <v>5310</v>
      </c>
    </row>
    <row r="20" spans="2:8" x14ac:dyDescent="0.2">
      <c r="B20" s="7" t="s">
        <v>17</v>
      </c>
      <c r="C20" s="21">
        <v>0</v>
      </c>
      <c r="D20" s="8">
        <v>0</v>
      </c>
      <c r="E20" s="15">
        <f t="shared" si="4"/>
        <v>0</v>
      </c>
      <c r="F20" s="21">
        <v>0</v>
      </c>
      <c r="G20" s="21">
        <v>0</v>
      </c>
      <c r="H20" s="15">
        <f t="shared" si="5"/>
        <v>0</v>
      </c>
    </row>
    <row r="21" spans="2:8" x14ac:dyDescent="0.2">
      <c r="B21" s="7" t="s">
        <v>18</v>
      </c>
      <c r="C21" s="21">
        <v>1877819</v>
      </c>
      <c r="D21" s="8">
        <v>174719.23</v>
      </c>
      <c r="E21" s="15">
        <f t="shared" si="4"/>
        <v>2052538.23</v>
      </c>
      <c r="F21" s="8">
        <v>2052538.23</v>
      </c>
      <c r="G21" s="21">
        <v>2052538.23</v>
      </c>
      <c r="H21" s="15">
        <f t="shared" si="5"/>
        <v>0</v>
      </c>
    </row>
    <row r="22" spans="2:8" x14ac:dyDescent="0.2">
      <c r="B22" s="7" t="s">
        <v>19</v>
      </c>
      <c r="C22" s="21">
        <v>369682.3</v>
      </c>
      <c r="D22" s="8">
        <v>218691.13</v>
      </c>
      <c r="E22" s="15">
        <f t="shared" si="4"/>
        <v>588373.42999999993</v>
      </c>
      <c r="F22" s="21">
        <v>588373.42999999993</v>
      </c>
      <c r="G22" s="21">
        <v>588373.42999999993</v>
      </c>
      <c r="H22" s="15">
        <f t="shared" si="5"/>
        <v>0</v>
      </c>
    </row>
    <row r="23" spans="2:8" ht="24" x14ac:dyDescent="0.2">
      <c r="B23" s="7" t="s">
        <v>20</v>
      </c>
      <c r="C23" s="21">
        <f>2642723.77+979595.64</f>
        <v>3622319.41</v>
      </c>
      <c r="D23" s="8">
        <v>353977.9</v>
      </c>
      <c r="E23" s="15">
        <f t="shared" si="4"/>
        <v>3976297.31</v>
      </c>
      <c r="F23" s="21">
        <v>3976297.31</v>
      </c>
      <c r="G23" s="21">
        <f>3976297.31-77692.69</f>
        <v>3898604.62</v>
      </c>
      <c r="H23" s="15">
        <f t="shared" si="5"/>
        <v>0</v>
      </c>
    </row>
    <row r="24" spans="2:8" x14ac:dyDescent="0.2">
      <c r="B24" s="7" t="s">
        <v>21</v>
      </c>
      <c r="C24" s="21">
        <f>1705710.23+1121336.13</f>
        <v>2827046.36</v>
      </c>
      <c r="D24" s="8">
        <v>352566.24</v>
      </c>
      <c r="E24" s="15">
        <f t="shared" si="4"/>
        <v>3179612.5999999996</v>
      </c>
      <c r="F24" s="21">
        <v>3174302.5999999996</v>
      </c>
      <c r="G24" s="21">
        <f>3174302.6-77692.69</f>
        <v>3096609.91</v>
      </c>
      <c r="H24" s="15">
        <f t="shared" si="5"/>
        <v>5310</v>
      </c>
    </row>
    <row r="25" spans="2:8" x14ac:dyDescent="0.2">
      <c r="B25" s="7"/>
      <c r="C25" s="8">
        <v>0</v>
      </c>
      <c r="D25" s="8">
        <v>0</v>
      </c>
      <c r="E25" s="15">
        <f t="shared" si="4"/>
        <v>0</v>
      </c>
      <c r="F25" s="8">
        <v>0</v>
      </c>
      <c r="G25" s="8">
        <v>0</v>
      </c>
      <c r="H25" s="15">
        <f t="shared" si="5"/>
        <v>0</v>
      </c>
    </row>
    <row r="26" spans="2:8" x14ac:dyDescent="0.2">
      <c r="B26" s="7"/>
      <c r="C26" s="8">
        <v>0</v>
      </c>
      <c r="D26" s="8">
        <v>0</v>
      </c>
      <c r="E26" s="15">
        <f t="shared" si="4"/>
        <v>0</v>
      </c>
      <c r="F26" s="8">
        <v>0</v>
      </c>
      <c r="G26" s="8">
        <v>0</v>
      </c>
      <c r="H26" s="15">
        <f t="shared" si="5"/>
        <v>0</v>
      </c>
    </row>
    <row r="27" spans="2:8" x14ac:dyDescent="0.2">
      <c r="B27" s="7"/>
      <c r="C27" s="8">
        <v>0</v>
      </c>
      <c r="D27" s="8">
        <v>0</v>
      </c>
      <c r="E27" s="15">
        <f t="shared" si="4"/>
        <v>0</v>
      </c>
      <c r="F27" s="8">
        <v>0</v>
      </c>
      <c r="G27" s="8">
        <v>0</v>
      </c>
      <c r="H27" s="15">
        <f t="shared" si="5"/>
        <v>0</v>
      </c>
    </row>
    <row r="28" spans="2:8" ht="12" customHeight="1" x14ac:dyDescent="0.2">
      <c r="B28" s="11"/>
      <c r="C28" s="10"/>
      <c r="D28" s="10"/>
      <c r="E28" s="16"/>
      <c r="F28" s="10"/>
      <c r="G28" s="10"/>
      <c r="H28" s="16"/>
    </row>
    <row r="29" spans="2:8" x14ac:dyDescent="0.2">
      <c r="B29" s="3" t="s">
        <v>14</v>
      </c>
      <c r="C29" s="4">
        <f>SUM(C9,C19)</f>
        <v>18325562.07</v>
      </c>
      <c r="D29" s="4">
        <f t="shared" ref="D29:H29" si="6">SUM(D9,D19)</f>
        <v>-7520979.4350000005</v>
      </c>
      <c r="E29" s="4">
        <f t="shared" si="6"/>
        <v>10804582.635</v>
      </c>
      <c r="F29" s="4">
        <f t="shared" si="6"/>
        <v>10111255.530000001</v>
      </c>
      <c r="G29" s="4">
        <f t="shared" si="6"/>
        <v>9955870.1500000022</v>
      </c>
      <c r="H29" s="4">
        <f t="shared" si="6"/>
        <v>693327.10499999952</v>
      </c>
    </row>
    <row r="30" spans="2:8" ht="12.75" thickBot="1" x14ac:dyDescent="0.25">
      <c r="B30" s="5"/>
      <c r="C30" s="6"/>
      <c r="D30" s="6"/>
      <c r="E30" s="6"/>
      <c r="F30" s="6"/>
      <c r="G30" s="6"/>
      <c r="H30" s="6"/>
    </row>
    <row r="31" spans="2:8" ht="11.25" customHeight="1" x14ac:dyDescent="0.2"/>
    <row r="97" spans="19:19" x14ac:dyDescent="0.2">
      <c r="S97" s="17" t="s">
        <v>15</v>
      </c>
    </row>
  </sheetData>
  <sheetProtection algorithmName="SHA-512" hashValue="xx5+s9h8z/MDU7Gb5mhcLGXoWJpDw/OsBeo9H0Nop5NgMYYr/WEQuFxsX+Ie2Fv8PMBjP/JrNxOnWusxACI+yg==" saltValue="IylmxXomNhAmzYPWZk4QPA==" spinCount="100000" sheet="1" objects="1" scenarios="1" formatColumns="0" formatRows="0" inser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Zuri Medina</cp:lastModifiedBy>
  <cp:lastPrinted>2024-02-05T06:55:33Z</cp:lastPrinted>
  <dcterms:created xsi:type="dcterms:W3CDTF">2020-01-08T21:44:09Z</dcterms:created>
  <dcterms:modified xsi:type="dcterms:W3CDTF">2024-02-05T07:00:02Z</dcterms:modified>
</cp:coreProperties>
</file>