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2023\CONTABLE\"/>
    </mc:Choice>
  </mc:AlternateContent>
  <xr:revisionPtr revIDLastSave="0" documentId="13_ncr:1_{16289E23-9F6B-4A72-BD39-A933A34774EB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_xlnm.Print_Area" localSheetId="0">EAA!$B$2:$G$37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<sst xmlns="http://schemas.openxmlformats.org/spreadsheetml/2006/main" count="35" uniqueCount="35">
  <si>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</si>
  <si>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</si>
  <si>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</si>
  <si>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</si>
  <si>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</si>
  <si>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</si>
  <si>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</si>
  <si>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</si>
  <si>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</si>
  <si>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</si>
  <si>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</si>
  <si>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</si>
  <si>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</si>
  <si>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</si>
  <si>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</si>
  <si>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</si>
  <si>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</si>
  <si>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</si>
  <si>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</si>
  <si>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</si>
  <si>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</si>
  <si>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</si>
  <si>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</si>
  <si>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</si>
  <si>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</si>
  <si>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</si>
  <si>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</si>
  <si>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</si>
  <si>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</si>
  <si>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EL COLEGIO DE CHIHUAHUA</t>
  </si>
  <si>
    <t>DIRECTOR GENERAL</t>
  </si>
  <si>
    <t>DR. JUAN MIGUEL ORTA VELEZ</t>
  </si>
  <si>
    <t>Del 01 de enero de 2023 al 31 de diciembre de 2023</t>
  </si>
  <si>
    <t>MTRA. ELVIRA ARCELÚS PÉREZ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</si>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</sst>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13" xfId="0" applyFont="1" applyBorder="1" applyProtection="1"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top" wrapText="1"/>
      <protection locked="0"/>
    </xf>
    <xf numFmtId="0" fontId="2" fillId="3" borderId="0" xfId="0" applyFont="1" applyFill="1" applyAlignment="1" applyProtection="1">
      <alignment horizontal="center" vertical="top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71"/>
  <sheetViews>
    <sheetView tabSelected="1" topLeftCell="A10" workbookViewId="0">
      <selection activeCell="M34" sqref="M34"/>
    </sheetView>
  </sheetViews>
  <sheetFormatPr baseColWidth="10" defaultColWidth="11.5703125" defaultRowHeight="12" x14ac:dyDescent="0.2"/>
  <cols>
    <col min="1" max="1" width="2.7109375" style="14" customWidth="1"/>
    <col min="2" max="2" width="41.28515625" style="14" customWidth="1"/>
    <col min="3" max="3" width="13.28515625" style="14" bestFit="1" customWidth="1"/>
    <col min="4" max="5" width="11.7109375" style="14" customWidth="1"/>
    <col min="6" max="6" width="13.28515625" style="14" bestFit="1" customWidth="1"/>
    <col min="7" max="7" width="12.42578125" style="14" customWidth="1"/>
    <col min="8" max="16384" width="11.5703125" style="14"/>
  </cols>
  <sheetData>
    <row r="1" spans="2:7" ht="12.75" thickBot="1" x14ac:dyDescent="0.25"/>
    <row r="2" spans="2:7" x14ac:dyDescent="0.2">
      <c r="B2" s="20" t="s">
        <v>29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32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75" thickBot="1" x14ac:dyDescent="0.25">
      <c r="B6" s="30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 x14ac:dyDescent="0.2">
      <c r="B7" s="15"/>
      <c r="C7" s="7"/>
      <c r="D7" s="7"/>
      <c r="E7" s="7"/>
      <c r="F7" s="7"/>
      <c r="G7" s="7"/>
    </row>
    <row r="8" spans="2:7" ht="16.5" customHeight="1" x14ac:dyDescent="0.2">
      <c r="B8" s="1" t="s">
        <v>4</v>
      </c>
      <c r="C8" s="8">
        <f>SUM(C10,C19)</f>
        <v>21102535.859999996</v>
      </c>
      <c r="D8" s="8">
        <f>SUM(D10,D19)</f>
        <v>758715.97</v>
      </c>
      <c r="E8" s="8">
        <f>SUM(E10,E19)</f>
        <v>1862549.78</v>
      </c>
      <c r="F8" s="8">
        <f>C8+D8-E8</f>
        <v>19998702.049999993</v>
      </c>
      <c r="G8" s="8">
        <f>F8-C8</f>
        <v>-1103833.8100000024</v>
      </c>
    </row>
    <row r="9" spans="2:7" ht="15" customHeight="1" x14ac:dyDescent="0.2">
      <c r="B9" s="15"/>
      <c r="C9" s="16"/>
      <c r="D9" s="16"/>
      <c r="E9" s="16"/>
      <c r="F9" s="16"/>
      <c r="G9" s="16"/>
    </row>
    <row r="10" spans="2:7" x14ac:dyDescent="0.2">
      <c r="B10" s="2" t="s">
        <v>5</v>
      </c>
      <c r="C10" s="8">
        <f>SUM(C11:C17)</f>
        <v>3382649.88</v>
      </c>
      <c r="D10" s="8">
        <f>SUM(D11:D17)</f>
        <v>575765.97</v>
      </c>
      <c r="E10" s="8">
        <f>SUM(E11:E17)</f>
        <v>1729970.23</v>
      </c>
      <c r="F10" s="8">
        <f t="shared" ref="F10:F17" si="0">C10+D10-E10</f>
        <v>2228445.6199999996</v>
      </c>
      <c r="G10" s="8">
        <f t="shared" ref="G10:G17" si="1">F10-C10</f>
        <v>-1154204.2600000002</v>
      </c>
    </row>
    <row r="11" spans="2:7" x14ac:dyDescent="0.2">
      <c r="B11" s="3" t="s">
        <v>6</v>
      </c>
      <c r="C11" s="9">
        <v>2253909.19</v>
      </c>
      <c r="D11" s="9">
        <v>561129.97</v>
      </c>
      <c r="E11" s="9">
        <v>1720807.43</v>
      </c>
      <c r="F11" s="13">
        <f t="shared" si="0"/>
        <v>1094231.7300000002</v>
      </c>
      <c r="G11" s="13">
        <f t="shared" si="1"/>
        <v>-1159677.4599999997</v>
      </c>
    </row>
    <row r="12" spans="2:7" x14ac:dyDescent="0.2">
      <c r="B12" s="3" t="s">
        <v>7</v>
      </c>
      <c r="C12" s="9">
        <v>1128740.69</v>
      </c>
      <c r="D12" s="9">
        <v>14636</v>
      </c>
      <c r="E12" s="9">
        <v>9162.7999999999993</v>
      </c>
      <c r="F12" s="13">
        <f t="shared" si="0"/>
        <v>1134213.8899999999</v>
      </c>
      <c r="G12" s="13">
        <f t="shared" si="1"/>
        <v>5473.1999999999534</v>
      </c>
    </row>
    <row r="13" spans="2:7" x14ac:dyDescent="0.2">
      <c r="B13" s="3" t="s">
        <v>8</v>
      </c>
      <c r="C13" s="9">
        <v>0</v>
      </c>
      <c r="D13" s="9">
        <v>0</v>
      </c>
      <c r="E13" s="9">
        <v>0</v>
      </c>
      <c r="F13" s="13">
        <f t="shared" si="0"/>
        <v>0</v>
      </c>
      <c r="G13" s="13">
        <f t="shared" si="1"/>
        <v>0</v>
      </c>
    </row>
    <row r="14" spans="2:7" x14ac:dyDescent="0.2">
      <c r="B14" s="3" t="s">
        <v>9</v>
      </c>
      <c r="C14" s="9">
        <v>0</v>
      </c>
      <c r="D14" s="9">
        <v>0</v>
      </c>
      <c r="E14" s="9">
        <v>0</v>
      </c>
      <c r="F14" s="13">
        <f t="shared" si="0"/>
        <v>0</v>
      </c>
      <c r="G14" s="13">
        <f t="shared" si="1"/>
        <v>0</v>
      </c>
    </row>
    <row r="15" spans="2:7" x14ac:dyDescent="0.2">
      <c r="B15" s="3" t="s">
        <v>10</v>
      </c>
      <c r="C15" s="9">
        <v>0</v>
      </c>
      <c r="D15" s="9">
        <v>0</v>
      </c>
      <c r="E15" s="9">
        <v>0</v>
      </c>
      <c r="F15" s="13">
        <f t="shared" si="0"/>
        <v>0</v>
      </c>
      <c r="G15" s="13">
        <f t="shared" si="1"/>
        <v>0</v>
      </c>
    </row>
    <row r="16" spans="2:7" ht="24" x14ac:dyDescent="0.2">
      <c r="B16" s="3" t="s">
        <v>11</v>
      </c>
      <c r="C16" s="9">
        <v>0</v>
      </c>
      <c r="D16" s="9">
        <v>0</v>
      </c>
      <c r="E16" s="9">
        <v>0</v>
      </c>
      <c r="F16" s="13">
        <f t="shared" si="0"/>
        <v>0</v>
      </c>
      <c r="G16" s="13">
        <f t="shared" si="1"/>
        <v>0</v>
      </c>
    </row>
    <row r="17" spans="1:7" x14ac:dyDescent="0.2">
      <c r="B17" s="3" t="s">
        <v>12</v>
      </c>
      <c r="C17" s="9">
        <v>0</v>
      </c>
      <c r="D17" s="9">
        <v>0</v>
      </c>
      <c r="E17" s="9">
        <v>0</v>
      </c>
      <c r="F17" s="13">
        <f t="shared" si="0"/>
        <v>0</v>
      </c>
      <c r="G17" s="13">
        <f t="shared" si="1"/>
        <v>0</v>
      </c>
    </row>
    <row r="18" spans="1:7" x14ac:dyDescent="0.2">
      <c r="B18" s="2"/>
      <c r="C18" s="10"/>
      <c r="D18" s="10"/>
      <c r="E18" s="10"/>
      <c r="F18" s="10"/>
      <c r="G18" s="10"/>
    </row>
    <row r="19" spans="1:7" x14ac:dyDescent="0.2">
      <c r="B19" s="2" t="s">
        <v>13</v>
      </c>
      <c r="C19" s="8">
        <f>SUM(C20:C28)</f>
        <v>17719885.979999997</v>
      </c>
      <c r="D19" s="8">
        <f>SUM(D20:D28)</f>
        <v>182950</v>
      </c>
      <c r="E19" s="8">
        <f>SUM(E20:E28)</f>
        <v>132579.54999999999</v>
      </c>
      <c r="F19" s="8">
        <f t="shared" ref="F19:F28" si="2">C19+D19-E19</f>
        <v>17770256.429999996</v>
      </c>
      <c r="G19" s="8">
        <f t="shared" ref="G19:G28" si="3">F19-C19</f>
        <v>50370.449999999255</v>
      </c>
    </row>
    <row r="20" spans="1:7" x14ac:dyDescent="0.2">
      <c r="B20" s="3" t="s">
        <v>14</v>
      </c>
      <c r="C20" s="9">
        <v>0</v>
      </c>
      <c r="D20" s="9">
        <v>0</v>
      </c>
      <c r="E20" s="9">
        <v>0</v>
      </c>
      <c r="F20" s="13">
        <f t="shared" si="2"/>
        <v>0</v>
      </c>
      <c r="G20" s="13">
        <f t="shared" si="3"/>
        <v>0</v>
      </c>
    </row>
    <row r="21" spans="1:7" ht="24" x14ac:dyDescent="0.2">
      <c r="B21" s="3" t="s">
        <v>15</v>
      </c>
      <c r="C21" s="9">
        <v>0</v>
      </c>
      <c r="D21" s="9">
        <v>0</v>
      </c>
      <c r="E21" s="9">
        <v>0</v>
      </c>
      <c r="F21" s="13">
        <f t="shared" si="2"/>
        <v>0</v>
      </c>
      <c r="G21" s="13">
        <f t="shared" si="3"/>
        <v>0</v>
      </c>
    </row>
    <row r="22" spans="1:7" ht="24" x14ac:dyDescent="0.2">
      <c r="A22" s="17" t="s">
        <v>16</v>
      </c>
      <c r="B22" s="3" t="s">
        <v>17</v>
      </c>
      <c r="C22" s="9">
        <v>34630363.310000002</v>
      </c>
      <c r="D22" s="9">
        <v>0</v>
      </c>
      <c r="E22" s="9">
        <v>0</v>
      </c>
      <c r="F22" s="13">
        <f t="shared" si="2"/>
        <v>34630363.310000002</v>
      </c>
      <c r="G22" s="13">
        <f t="shared" si="3"/>
        <v>0</v>
      </c>
    </row>
    <row r="23" spans="1:7" x14ac:dyDescent="0.2">
      <c r="B23" s="3" t="s">
        <v>18</v>
      </c>
      <c r="C23" s="9">
        <v>5690488.5199999996</v>
      </c>
      <c r="D23" s="9">
        <v>182950</v>
      </c>
      <c r="E23" s="9">
        <v>0</v>
      </c>
      <c r="F23" s="13">
        <f t="shared" si="2"/>
        <v>5873438.5199999996</v>
      </c>
      <c r="G23" s="13">
        <f t="shared" si="3"/>
        <v>182950</v>
      </c>
    </row>
    <row r="24" spans="1:7" x14ac:dyDescent="0.2">
      <c r="B24" s="3" t="s">
        <v>19</v>
      </c>
      <c r="C24" s="9">
        <v>40871.79</v>
      </c>
      <c r="D24" s="9">
        <v>0</v>
      </c>
      <c r="E24" s="9">
        <v>0</v>
      </c>
      <c r="F24" s="13">
        <f t="shared" si="2"/>
        <v>40871.79</v>
      </c>
      <c r="G24" s="13">
        <f t="shared" si="3"/>
        <v>0</v>
      </c>
    </row>
    <row r="25" spans="1:7" ht="24" x14ac:dyDescent="0.2">
      <c r="B25" s="3" t="s">
        <v>20</v>
      </c>
      <c r="C25" s="9">
        <v>-22641837.640000001</v>
      </c>
      <c r="D25" s="9">
        <v>0</v>
      </c>
      <c r="E25" s="9">
        <v>132579.54999999999</v>
      </c>
      <c r="F25" s="13">
        <f t="shared" si="2"/>
        <v>-22774417.190000001</v>
      </c>
      <c r="G25" s="13">
        <f t="shared" si="3"/>
        <v>-132579.55000000075</v>
      </c>
    </row>
    <row r="26" spans="1:7" x14ac:dyDescent="0.2">
      <c r="B26" s="3" t="s">
        <v>21</v>
      </c>
      <c r="C26" s="9">
        <v>0</v>
      </c>
      <c r="D26" s="9">
        <v>0</v>
      </c>
      <c r="E26" s="9">
        <v>0</v>
      </c>
      <c r="F26" s="13">
        <f t="shared" si="2"/>
        <v>0</v>
      </c>
      <c r="G26" s="13">
        <f t="shared" si="3"/>
        <v>0</v>
      </c>
    </row>
    <row r="27" spans="1:7" ht="24" x14ac:dyDescent="0.2">
      <c r="B27" s="3" t="s">
        <v>22</v>
      </c>
      <c r="C27" s="9">
        <v>0</v>
      </c>
      <c r="D27" s="9">
        <v>0</v>
      </c>
      <c r="E27" s="9">
        <v>0</v>
      </c>
      <c r="F27" s="13">
        <f t="shared" si="2"/>
        <v>0</v>
      </c>
      <c r="G27" s="13">
        <f t="shared" si="3"/>
        <v>0</v>
      </c>
    </row>
    <row r="28" spans="1:7" x14ac:dyDescent="0.2">
      <c r="B28" s="3" t="s">
        <v>23</v>
      </c>
      <c r="C28" s="9">
        <v>0</v>
      </c>
      <c r="D28" s="9">
        <v>0</v>
      </c>
      <c r="E28" s="9">
        <v>0</v>
      </c>
      <c r="F28" s="13">
        <f t="shared" si="2"/>
        <v>0</v>
      </c>
      <c r="G28" s="13">
        <f t="shared" si="3"/>
        <v>0</v>
      </c>
    </row>
    <row r="29" spans="1:7" ht="12.75" thickBot="1" x14ac:dyDescent="0.25">
      <c r="B29" s="4"/>
      <c r="C29" s="11"/>
      <c r="D29" s="11"/>
      <c r="E29" s="11"/>
      <c r="F29" s="11"/>
      <c r="G29" s="11"/>
    </row>
    <row r="31" spans="1:7" s="19" customFormat="1" ht="12.75" x14ac:dyDescent="0.2">
      <c r="B31" s="18"/>
    </row>
    <row r="32" spans="1:7" s="19" customFormat="1" x14ac:dyDescent="0.2"/>
    <row r="33" spans="2:7" s="19" customFormat="1" x14ac:dyDescent="0.2"/>
    <row r="34" spans="2:7" s="19" customFormat="1" ht="12.75" x14ac:dyDescent="0.2">
      <c r="B34" s="31"/>
      <c r="C34" s="31"/>
      <c r="D34" s="31"/>
      <c r="E34" s="32"/>
      <c r="F34" s="31"/>
      <c r="G34" s="32"/>
    </row>
    <row r="35" spans="2:7" s="19" customFormat="1" ht="12.75" x14ac:dyDescent="0.2">
      <c r="B35" s="33" t="s">
        <v>31</v>
      </c>
      <c r="C35" s="31"/>
      <c r="D35" s="31"/>
      <c r="E35" s="32"/>
      <c r="F35" s="31"/>
      <c r="G35" s="32"/>
    </row>
    <row r="36" spans="2:7" s="19" customFormat="1" ht="12" customHeight="1" x14ac:dyDescent="0.2">
      <c r="B36" s="34" t="s">
        <v>30</v>
      </c>
      <c r="C36" s="31"/>
      <c r="D36" s="31"/>
      <c r="E36" s="31"/>
      <c r="F36" s="33" t="s">
        <v>33</v>
      </c>
      <c r="G36" s="31"/>
    </row>
    <row r="37" spans="2:7" s="19" customFormat="1" ht="12.75" x14ac:dyDescent="0.2">
      <c r="B37" s="31"/>
      <c r="C37" s="31"/>
      <c r="D37" s="31"/>
      <c r="E37" s="31"/>
      <c r="F37" s="35" t="s">
        <v>34</v>
      </c>
      <c r="G37" s="31"/>
    </row>
    <row r="38" spans="2:7" s="19" customFormat="1" x14ac:dyDescent="0.2"/>
    <row r="39" spans="2:7" s="19" customFormat="1" x14ac:dyDescent="0.2"/>
    <row r="40" spans="2:7" s="19" customFormat="1" x14ac:dyDescent="0.2"/>
    <row r="41" spans="2:7" s="19" customFormat="1" x14ac:dyDescent="0.2"/>
    <row r="42" spans="2:7" s="19" customFormat="1" x14ac:dyDescent="0.2"/>
    <row r="43" spans="2:7" s="19" customFormat="1" x14ac:dyDescent="0.2"/>
    <row r="44" spans="2:7" s="19" customFormat="1" x14ac:dyDescent="0.2"/>
    <row r="45" spans="2:7" s="19" customFormat="1" x14ac:dyDescent="0.2"/>
    <row r="46" spans="2:7" s="19" customFormat="1" x14ac:dyDescent="0.2"/>
    <row r="47" spans="2:7" s="19" customFormat="1" x14ac:dyDescent="0.2"/>
    <row r="48" spans="2:7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</sheetData>
  <sheetProtection algorithmName="SHA-512" hashValue="xMdz5f3IdRhYxjBOXPg/AXU+bwgl8mLnXNFSsQqq90w5wnPBJaSOQbUHfxJrHNnYmkCcKsTgCUf5TmuWiHw/tA==" saltValue="yD00LTnFdl6RVYx8LFDVVA==" spinCount="100000" sheet="1" objects="1" scenarios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Zuri Medina</cp:lastModifiedBy>
  <cp:lastPrinted>2024-02-05T06:26:01Z</cp:lastPrinted>
  <dcterms:created xsi:type="dcterms:W3CDTF">2019-12-03T19:14:48Z</dcterms:created>
  <dcterms:modified xsi:type="dcterms:W3CDTF">2024-02-05T18:25:05Z</dcterms:modified>
</cp:coreProperties>
</file>