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CUENTA PUBLICA ANUAL 2023\"/>
    </mc:Choice>
  </mc:AlternateContent>
  <xr:revisionPtr revIDLastSave="0" documentId="8_{89B5F42C-0449-4B59-A2FB-5697E29F3087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3840" yWindow="3840" windowWidth="19545" windowHeight="11385" xr2:uid="{00000000-000D-0000-FFFF-FFFF00000000}"/>
  </bookViews>
  <sheets>
    <sheet name="ESF_DET" sheetId="1" r:id="rId1"/>
  </sheets>
  <definedNames>
    <definedName name="_xlnm.Print_Area" localSheetId="0">ESF_DET!$B$1:$H$90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<sst xmlns="http://schemas.openxmlformats.org/spreadsheetml/2006/main" count="129" uniqueCount="126">
  <si>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</si>
  <si>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</si>
  <si>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</si>
  <si>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</si>
  <si>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</si>
  <si>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</si>
  <si>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</si>
  <si>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</si>
  <si>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</si>
  <si>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</si>
  <si>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</si>
  <si>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</si>
  <si>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</si>
  <si>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</si>
  <si>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</si>
  <si>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</si>
  <si>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</si>
  <si>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</si>
  <si>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</si>
  <si>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</si>
  <si>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</si>
  <si>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</si>
  <si>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</si>
  <si>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</si>
  <si>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</si>
  <si>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</si>
  <si>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</si>
  <si>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</si>
  <si>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</si>
  <si>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</si>
  <si>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</si>
  <si>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</si>
  <si>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</si>
  <si>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</si>
  <si>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</si>
  <si>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</si>
  <si>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</si>
  <si>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</si>
  <si>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</si>
  <si>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</si>
  <si>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</si>
  <si>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</si>
  <si>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</si>
  <si>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</si>
  <si>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</si>
  <si>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</si>
  <si>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</si>
  <si>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</si>
  <si>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</si>
  <si>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</si>
  <si>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</si>
  <si>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</si>
  <si>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</si>
  <si>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</si>
  <si>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</si>
  <si>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</si>
  <si>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</si>
  <si>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</si>
  <si>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</si>
  <si>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</si>
  <si>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</si>
  <si>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</si>
  <si>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</si>
  <si>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</si>
  <si>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</si>
  <si>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</si>
  <si>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</si>
  <si>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</si>
  <si>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</si>
  <si>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</si>
  <si>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</si>
  <si>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</si>
  <si>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</si>
  <si>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</si>
  <si>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</si>
  <si>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</si>
  <si>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</si>
  <si>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</si>
  <si>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</si>
  <si>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</si>
  <si>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</si>
  <si>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</si>
  <si>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</si>
  <si>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</si>
  <si>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</si>
  <si>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</si>
  <si>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</si>
  <si>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</si>
  <si>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</si>
  <si>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</si>
  <si>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</si>
  <si>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</si>
  <si>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</si>
  <si>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</si>
  <si>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</si>
  <si>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</si>
  <si>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</si>
  <si>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</si>
  <si>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</si>
  <si>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</si>
  <si>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</si>
  <si>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</si>
  <si>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</si>
  <si>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</si>
  <si>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</si>
  <si>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</si>
  <si>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</si>
  <si>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</si>
  <si>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</si>
  <si>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</si>
  <si>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</si>
  <si>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</si>
  <si>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</si>
  <si>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</si>
  <si>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</si>
  <si>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</si>
  <si>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</si>
  <si>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</si>
  <si>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</si>
  <si>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</si>
  <si>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</si>
  <si>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Municipal de Agua y Saneamiento de Allende</t>
  </si>
  <si>
    <t>2023 (d)</t>
  </si>
  <si>
    <t>31 de diciembre de 2022 (e)</t>
  </si>
  <si>
    <t>Al 31 de diciembre de 2023 y al 31 de diciembre de 2022 (b)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</si>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</sst>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1619249</xdr:colOff>
      <xdr:row>84</xdr:row>
      <xdr:rowOff>84669</xdr:rowOff>
    </xdr:from>
    <xdr:to>
      <xdr:col>5</xdr:col>
      <xdr:colOff>814916</xdr:colOff>
      <xdr:row>89</xdr:row>
      <xdr:rowOff>174539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EC8FA5-E6D3-40C8-A245-3CA3DC55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9082" y="21018502"/>
          <a:ext cx="2360084" cy="1042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79" zoomScale="90" zoomScaleNormal="90" workbookViewId="0">
      <selection activeCell="H89" sqref="H89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121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0" t="s">
        <v>122</v>
      </c>
      <c r="D6" s="30" t="s">
        <v>123</v>
      </c>
      <c r="E6" s="3" t="s">
        <v>3</v>
      </c>
      <c r="F6" s="30" t="s">
        <v>122</v>
      </c>
      <c r="G6" s="30" t="s">
        <v>123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3160484</v>
      </c>
      <c r="D9" s="19">
        <f>SUM(D10:D16)</f>
        <v>2911445</v>
      </c>
      <c r="E9" s="11" t="s">
        <v>9</v>
      </c>
      <c r="F9" s="19">
        <f>SUM(F10:F18)</f>
        <v>511193</v>
      </c>
      <c r="G9" s="19">
        <f>SUM(G10:G18)</f>
        <v>234713</v>
      </c>
    </row>
    <row r="10" spans="2:8" x14ac:dyDescent="0.25">
      <c r="B10" s="12" t="s">
        <v>10</v>
      </c>
      <c r="C10" s="25">
        <v>5500</v>
      </c>
      <c r="D10" s="25">
        <v>5500</v>
      </c>
      <c r="E10" s="13" t="s">
        <v>11</v>
      </c>
      <c r="F10" s="25">
        <v>40339</v>
      </c>
      <c r="G10" s="25">
        <v>7400</v>
      </c>
    </row>
    <row r="11" spans="2:8" x14ac:dyDescent="0.25">
      <c r="B11" s="12" t="s">
        <v>12</v>
      </c>
      <c r="C11" s="25">
        <v>3153463</v>
      </c>
      <c r="D11" s="25">
        <v>2904424</v>
      </c>
      <c r="E11" s="13" t="s">
        <v>13</v>
      </c>
      <c r="F11" s="25">
        <v>40450</v>
      </c>
      <c r="G11" s="25">
        <v>33939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521</v>
      </c>
      <c r="D13" s="25">
        <v>521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179930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1000</v>
      </c>
      <c r="D16" s="25">
        <v>1000</v>
      </c>
      <c r="E16" s="13" t="s">
        <v>23</v>
      </c>
      <c r="F16" s="25">
        <v>250474</v>
      </c>
      <c r="G16" s="25">
        <v>193374</v>
      </c>
    </row>
    <row r="17" spans="2:7" ht="24" x14ac:dyDescent="0.25">
      <c r="B17" s="10" t="s">
        <v>24</v>
      </c>
      <c r="C17" s="19">
        <f>SUM(C18:C24)</f>
        <v>4350694</v>
      </c>
      <c r="D17" s="19">
        <f>SUM(D18:D24)</f>
        <v>4874413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24049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743857</v>
      </c>
      <c r="D20" s="25">
        <v>739527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3582788</v>
      </c>
      <c r="D24" s="25">
        <v>4134886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6309</v>
      </c>
      <c r="D25" s="19">
        <f>SUM(D26:D30)</f>
        <v>6309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6309</v>
      </c>
      <c r="D26" s="25">
        <v>6309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117785</v>
      </c>
      <c r="G27" s="19">
        <f>SUM(G28:G30)</f>
        <v>127251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117785</v>
      </c>
      <c r="G30" s="25">
        <v>127251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7517487</v>
      </c>
      <c r="D47" s="19">
        <f>SUM(D41,D38,D37,D31,D25,D17,D9)</f>
        <v>7792167</v>
      </c>
      <c r="E47" s="6" t="s">
        <v>83</v>
      </c>
      <c r="F47" s="19">
        <f>SUM(F42,F38,F31,F27,F26,F23,F19,F9)</f>
        <v>628978</v>
      </c>
      <c r="G47" s="19">
        <f>SUM(G42,G38,G31,G27,G26,G23,G19,G9)</f>
        <v>361964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57586590</v>
      </c>
      <c r="D52" s="25">
        <v>57226109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2725268</v>
      </c>
      <c r="D53" s="25">
        <v>1637661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58895</v>
      </c>
      <c r="D54" s="25">
        <v>58895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628978</v>
      </c>
      <c r="G59" s="19">
        <f>SUM(G47,G57)</f>
        <v>361964</v>
      </c>
    </row>
    <row r="60" spans="2:7" ht="24" x14ac:dyDescent="0.25">
      <c r="B60" s="4" t="s">
        <v>103</v>
      </c>
      <c r="C60" s="19">
        <f>SUM(C50:C58)</f>
        <v>60370753</v>
      </c>
      <c r="D60" s="19">
        <f>SUM(D50:D58)</f>
        <v>58922665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67888240</v>
      </c>
      <c r="D62" s="19">
        <f>SUM(D47,D60)</f>
        <v>66714832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54363059</v>
      </c>
      <c r="G63" s="19">
        <f>SUM(G64:G66)</f>
        <v>54363059</v>
      </c>
    </row>
    <row r="64" spans="2:7" x14ac:dyDescent="0.25">
      <c r="B64" s="14"/>
      <c r="C64" s="22"/>
      <c r="D64" s="22"/>
      <c r="E64" s="11" t="s">
        <v>107</v>
      </c>
      <c r="F64" s="25">
        <v>54363059</v>
      </c>
      <c r="G64" s="25">
        <v>54363059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12896203</v>
      </c>
      <c r="G68" s="19">
        <f>SUM(G69:G73)</f>
        <v>11989809</v>
      </c>
    </row>
    <row r="69" spans="2:7" x14ac:dyDescent="0.25">
      <c r="B69" s="14"/>
      <c r="C69" s="22"/>
      <c r="D69" s="22"/>
      <c r="E69" s="11" t="s">
        <v>111</v>
      </c>
      <c r="F69" s="25">
        <v>1903863</v>
      </c>
      <c r="G69" s="25">
        <v>1753330</v>
      </c>
    </row>
    <row r="70" spans="2:7" x14ac:dyDescent="0.25">
      <c r="B70" s="14"/>
      <c r="C70" s="22"/>
      <c r="D70" s="22"/>
      <c r="E70" s="11" t="s">
        <v>112</v>
      </c>
      <c r="F70" s="25">
        <v>11989809</v>
      </c>
      <c r="G70" s="25">
        <v>10236479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-997469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67259262</v>
      </c>
      <c r="G79" s="19">
        <f>SUM(G63,G68,G75)</f>
        <v>66352868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67888240</v>
      </c>
      <c r="G81" s="19">
        <f>SUM(G59,G79)</f>
        <v>66714832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 t="s">
        <v>125</v>
      </c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2024-02-05T23:41:35Z</cp:lastPrinted>
  <dcterms:created xsi:type="dcterms:W3CDTF">2020-01-08T19:54:23Z</dcterms:created>
  <dcterms:modified xsi:type="dcterms:W3CDTF">2024-02-05T23:41:46Z</dcterms:modified>
</cp:coreProperties>
</file>