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<sst xmlns="http://schemas.openxmlformats.org/spreadsheetml/2006/main" count="133" uniqueCount="130">
  <si>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</si>
  <si>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</si>
  <si>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</si>
  <si>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</si>
  <si>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</si>
  <si>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</si>
  <si>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</si>
  <si>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</si>
  <si>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</si>
  <si>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</si>
  <si>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</si>
  <si>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</si>
  <si>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</si>
  <si>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</si>
  <si>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</si>
  <si>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</si>
  <si>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</si>
  <si>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</si>
  <si>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</si>
  <si>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</si>
  <si>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</si>
  <si>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</si>
  <si>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</si>
  <si>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</si>
  <si>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</si>
  <si>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</si>
  <si>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</si>
  <si>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</si>
  <si>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</si>
  <si>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</si>
  <si>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</si>
  <si>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</si>
  <si>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</si>
  <si>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</si>
  <si>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</si>
  <si>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</si>
  <si>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</si>
  <si>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</si>
  <si>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</si>
  <si>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</si>
  <si>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</si>
  <si>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</si>
  <si>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</si>
  <si>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</si>
  <si>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</si>
  <si>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</si>
  <si>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</si>
  <si>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</si>
  <si>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</si>
  <si>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</si>
  <si>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</si>
  <si>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</si>
  <si>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</si>
  <si>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</si>
  <si>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</si>
  <si>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</si>
  <si>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</si>
  <si>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</si>
  <si>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</si>
  <si>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</si>
  <si>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</si>
  <si>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</si>
  <si>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</si>
  <si>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</si>
  <si>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</si>
  <si>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</si>
  <si>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</si>
  <si>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</si>
  <si>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</si>
  <si>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</si>
  <si>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</si>
  <si>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</si>
  <si>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</si>
  <si>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</si>
  <si>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</si>
  <si>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</si>
  <si>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</si>
  <si>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</si>
  <si>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</si>
  <si>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</si>
  <si>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</si>
  <si>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</si>
  <si>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</si>
  <si>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</si>
  <si>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</si>
  <si>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</si>
  <si>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</si>
  <si>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</si>
  <si>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</si>
  <si>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</si>
  <si>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</si>
  <si>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</si>
  <si>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</si>
  <si>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</si>
  <si>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</si>
  <si>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</si>
  <si>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</si>
  <si>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</si>
  <si>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</si>
  <si>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</si>
  <si>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</si>
  <si>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</si>
  <si>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</si>
  <si>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</si>
  <si>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</si>
  <si>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</si>
  <si>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</si>
  <si>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</si>
  <si>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</si>
  <si>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</si>
  <si>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</si>
  <si>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</si>
  <si>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</si>
  <si>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</si>
  <si>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</si>
  <si>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</si>
  <si>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</si>
  <si>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</si>
  <si>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</si>
  <si>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</si>
  <si>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PEDAGÓGICA NACIONAL DEL ESTADO DE CHIHUAHUA (a)</t>
  </si>
  <si>
    <t>Al 31 de diciembre de 2022 y al 31 de Diciembre de 2023 (b)</t>
  </si>
  <si>
    <t>2023 (d)</t>
  </si>
  <si>
    <t>31 de diciembre de 2022 (e)</t>
  </si>
  <si>
    <t>_______________________________________________</t>
  </si>
  <si>
    <t>MTRA. GRACIELA AIDA VELO AMPARAN</t>
  </si>
  <si>
    <t>RECTORA</t>
  </si>
  <si>
    <t>___________________________________________________</t>
  </si>
  <si>
    <t>LIC. FRANCISCO PADILLA ANGUIANO</t>
  </si>
  <si>
    <t>SECRETARIO ADIMINISTRATIVO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</si>
</sst>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E94" sqref="E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2112044.93</v>
      </c>
      <c r="D9" s="9">
        <f>SUM(D10:D16)</f>
        <v>17527801.16</v>
      </c>
      <c r="E9" s="11" t="s">
        <v>8</v>
      </c>
      <c r="F9" s="9">
        <f>SUM(F10:F18)</f>
        <v>2022171.64</v>
      </c>
      <c r="G9" s="9">
        <f>SUM(G10:G18)</f>
        <v>1876962.56</v>
      </c>
    </row>
    <row r="10" spans="2:7" ht="12.75">
      <c r="B10" s="12" t="s">
        <v>9</v>
      </c>
      <c r="C10" s="9">
        <v>0</v>
      </c>
      <c r="D10" s="9">
        <v>5000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2112044.93</v>
      </c>
      <c r="D11" s="9">
        <v>17522801.16</v>
      </c>
      <c r="E11" s="13" t="s">
        <v>12</v>
      </c>
      <c r="F11" s="9">
        <v>36391.75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719410.19</v>
      </c>
      <c r="G16" s="9">
        <v>500887.5</v>
      </c>
    </row>
    <row r="17" spans="2:7" ht="12.75">
      <c r="B17" s="10" t="s">
        <v>23</v>
      </c>
      <c r="C17" s="9">
        <f>SUM(C18:C24)</f>
        <v>43397911.269999996</v>
      </c>
      <c r="D17" s="9">
        <f>SUM(D18:D24)</f>
        <v>26103762.47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43313232.41</v>
      </c>
      <c r="D18" s="9">
        <v>25954032.22</v>
      </c>
      <c r="E18" s="13" t="s">
        <v>26</v>
      </c>
      <c r="F18" s="9">
        <v>1266369.7</v>
      </c>
      <c r="G18" s="9">
        <v>1376075.06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84678.86</v>
      </c>
      <c r="D20" s="9">
        <v>149730.25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45509956.199999996</v>
      </c>
      <c r="D47" s="9">
        <f>D9+D17+D25+D31+D37+D38+D41</f>
        <v>43631563.629999995</v>
      </c>
      <c r="E47" s="8" t="s">
        <v>82</v>
      </c>
      <c r="F47" s="9">
        <f>F9+F19+F23+F26+F27+F31+F38+F42</f>
        <v>2022171.64</v>
      </c>
      <c r="G47" s="9">
        <f>G9+G19+G23+G26+G27+G31+G38+G42</f>
        <v>1876962.56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170009085.28</v>
      </c>
      <c r="D52" s="9">
        <v>11418486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30998005.18</v>
      </c>
      <c r="D53" s="9">
        <v>28896854.62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127828.88</v>
      </c>
      <c r="D54" s="9">
        <v>94362.88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-22572214.98</v>
      </c>
      <c r="D55" s="9">
        <v>-19248546.13</v>
      </c>
      <c r="E55" s="11" t="s">
        <v>96</v>
      </c>
      <c r="F55" s="9">
        <v>12994568.03</v>
      </c>
      <c r="G55" s="9">
        <v>0</v>
      </c>
    </row>
    <row r="56" spans="2:7" ht="12.75">
      <c r="B56" s="10" t="s">
        <v>97</v>
      </c>
      <c r="C56" s="9">
        <v>70744.3</v>
      </c>
      <c r="D56" s="9">
        <v>49598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12994568.03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15016739.67</v>
      </c>
      <c r="G59" s="9">
        <f>G47+G57</f>
        <v>1876962.56</v>
      </c>
    </row>
    <row r="60" spans="2:7" ht="25.5">
      <c r="B60" s="6" t="s">
        <v>102</v>
      </c>
      <c r="C60" s="9">
        <f>SUM(C50:C58)</f>
        <v>178633448.66000003</v>
      </c>
      <c r="D60" s="9">
        <f>SUM(D50:D58)</f>
        <v>21210755.37000001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224143404.86</v>
      </c>
      <c r="D62" s="9">
        <f>D47+D60</f>
        <v>64842319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167485108.47</v>
      </c>
      <c r="G63" s="9">
        <f>SUM(G64:G66)</f>
        <v>10215333.64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167485108.47</v>
      </c>
      <c r="G65" s="9">
        <v>10215333.64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41641556.72</v>
      </c>
      <c r="G68" s="9">
        <f>SUM(G69:G73)</f>
        <v>52750022.8</v>
      </c>
    </row>
    <row r="69" spans="2:7" ht="12.75">
      <c r="B69" s="10"/>
      <c r="C69" s="9"/>
      <c r="D69" s="9"/>
      <c r="E69" s="11" t="s">
        <v>110</v>
      </c>
      <c r="F69" s="9">
        <v>2641131.99</v>
      </c>
      <c r="G69" s="9">
        <v>9779107.69</v>
      </c>
    </row>
    <row r="70" spans="2:7" ht="12.75">
      <c r="B70" s="10"/>
      <c r="C70" s="9"/>
      <c r="D70" s="9"/>
      <c r="E70" s="11" t="s">
        <v>111</v>
      </c>
      <c r="F70" s="9">
        <v>11347597.72</v>
      </c>
      <c r="G70" s="9">
        <v>15318088.1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27652827.01</v>
      </c>
      <c r="G72" s="9">
        <v>27652827.01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209126665.19</v>
      </c>
      <c r="G79" s="9">
        <f>G63+G68+G75</f>
        <v>62965356.44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224143404.85999998</v>
      </c>
      <c r="G81" s="9">
        <f>G59+G79</f>
        <v>64842319</v>
      </c>
    </row>
    <row r="82" spans="2:7" ht="13.5" thickBot="1">
      <c r="B82" s="16"/>
      <c r="C82" s="17"/>
      <c r="D82" s="17"/>
      <c r="E82" s="18"/>
      <c r="F82" s="19"/>
      <c r="G82" s="19"/>
    </row>
    <row r="86" spans="2:5" ht="12.75">
      <c r="B86" s="2" t="s">
        <v>124</v>
      </c>
      <c r="E86" s="2" t="s">
        <v>127</v>
      </c>
    </row>
    <row r="87" spans="2:5" ht="12.75">
      <c r="B87" s="2" t="s">
        <v>125</v>
      </c>
      <c r="E87" s="2" t="s">
        <v>128</v>
      </c>
    </row>
    <row r="88" spans="2:5" ht="12.75">
      <c r="B88" s="2" t="s">
        <v>126</v>
      </c>
      <c r="E88" s="2" t="s">
        <v>129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FACTURACION-CHIH</cp:lastModifiedBy>
  <cp:lastPrinted>2024-02-06T21:21:06Z</cp:lastPrinted>
  <dcterms:created xsi:type="dcterms:W3CDTF">2016-10-11T18:36:49Z</dcterms:created>
  <dcterms:modified xsi:type="dcterms:W3CDTF">2024-02-06T21:21:47Z</dcterms:modified>
  <cp:category/>
  <cp:version/>
  <cp:contentType/>
  <cp:contentStatus/>
</cp:coreProperties>
</file>