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<sst xmlns="http://schemas.openxmlformats.org/spreadsheetml/2006/main" count="74" uniqueCount="50">
  <si>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</si>
  <si>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</si>
  <si>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</si>
  <si>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</si>
  <si>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</si>
  <si>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</si>
  <si>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</si>
  <si>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</si>
  <si>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</si>
  <si>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</si>
  <si>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</si>
  <si>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</si>
  <si>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</si>
  <si>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</si>
  <si>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</si>
  <si>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</si>
  <si>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</si>
  <si>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</si>
  <si>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</si>
  <si>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</si>
  <si>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</si>
  <si>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</si>
  <si>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</si>
  <si>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</si>
  <si>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</si>
  <si>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</si>
  <si>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</si>
  <si>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</si>
  <si>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</si>
  <si>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</si>
  <si>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</si>
  <si>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</si>
  <si>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</si>
  <si>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</si>
  <si>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</si>
  <si>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</si>
  <si>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</si>
  <si>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</si>
  <si>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</si>
  <si>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</si>
  <si>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</si>
  <si>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</si>
  <si>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</si>
  <si>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</si>
  <si>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Fideicomiso 80378 Casa Chihuahua Centro de Patrimonio Cultural Chihuahua (a)</t>
  </si>
  <si>
    <t>Del 1 de Enero al 31 de Diciembre de 2023 (b)</t>
  </si>
  <si>
    <t>Elia Irene Fernández Martínez</t>
  </si>
  <si>
    <t>Alejandra Margarita Pacheco Arizpe</t>
  </si>
  <si>
    <t xml:space="preserve">Secretaria Ejecutiva </t>
  </si>
  <si>
    <t xml:space="preserve">Coordinadora de Administración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</si>
</sst>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horizontal="left" vertical="center" wrapText="1" indent="5"/>
    </xf>
    <xf numFmtId="172" fontId="38" fillId="0" borderId="14" xfId="0" applyNumberFormat="1" applyFont="1" applyBorder="1" applyAlignment="1">
      <alignment vertical="center" wrapText="1"/>
    </xf>
    <xf numFmtId="172" fontId="38" fillId="33" borderId="11" xfId="0" applyNumberFormat="1" applyFont="1" applyFill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33" borderId="16" xfId="0" applyNumberFormat="1" applyFont="1" applyFill="1" applyBorder="1" applyAlignment="1">
      <alignment vertical="center"/>
    </xf>
    <xf numFmtId="172" fontId="39" fillId="33" borderId="17" xfId="0" applyNumberFormat="1" applyFont="1" applyFill="1" applyBorder="1" applyAlignment="1">
      <alignment horizontal="center"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9" fillId="33" borderId="18" xfId="0" applyNumberFormat="1" applyFont="1" applyFill="1" applyBorder="1" applyAlignment="1">
      <alignment horizontal="center" vertical="center"/>
    </xf>
    <xf numFmtId="172" fontId="39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5"/>
    </xf>
    <xf numFmtId="172" fontId="38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horizontal="justify"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34" borderId="11" xfId="0" applyNumberFormat="1" applyFont="1" applyFill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9" fillId="33" borderId="19" xfId="0" applyNumberFormat="1" applyFont="1" applyFill="1" applyBorder="1" applyAlignment="1">
      <alignment vertical="center"/>
    </xf>
    <xf numFmtId="172" fontId="39" fillId="33" borderId="20" xfId="0" applyNumberFormat="1" applyFont="1" applyFill="1" applyBorder="1" applyAlignment="1">
      <alignment vertical="center"/>
    </xf>
    <xf numFmtId="172" fontId="39" fillId="33" borderId="13" xfId="0" applyNumberFormat="1" applyFont="1" applyFill="1" applyBorder="1" applyAlignment="1">
      <alignment horizontal="center" vertical="center"/>
    </xf>
    <xf numFmtId="172" fontId="39" fillId="33" borderId="15" xfId="0" applyNumberFormat="1" applyFont="1" applyFill="1" applyBorder="1" applyAlignment="1">
      <alignment horizontal="center" vertical="center"/>
    </xf>
    <xf numFmtId="172" fontId="39" fillId="33" borderId="13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172" fontId="38" fillId="0" borderId="21" xfId="0" applyNumberFormat="1" applyFont="1" applyBorder="1" applyAlignment="1">
      <alignment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1" fillId="0" borderId="24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94" sqref="D9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1927565.82</v>
      </c>
      <c r="E9" s="8">
        <f>SUM(E10:E12)</f>
        <v>1927565.82</v>
      </c>
    </row>
    <row r="10" spans="2:5" ht="12.75">
      <c r="B10" s="9" t="s">
        <v>9</v>
      </c>
      <c r="C10" s="6">
        <v>0</v>
      </c>
      <c r="D10" s="6">
        <v>1927565.82</v>
      </c>
      <c r="E10" s="6">
        <v>1927565.82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4.25">
      <c r="B14" s="7" t="s">
        <v>42</v>
      </c>
      <c r="C14" s="8">
        <f>SUM(C15:C16)</f>
        <v>5788136</v>
      </c>
      <c r="D14" s="8">
        <f>SUM(D15:D16)</f>
        <v>9349670.77</v>
      </c>
      <c r="E14" s="8">
        <f>SUM(E15:E16)</f>
        <v>8602489.61</v>
      </c>
    </row>
    <row r="15" spans="2:5" ht="12.75">
      <c r="B15" s="9" t="s">
        <v>12</v>
      </c>
      <c r="C15" s="6">
        <v>5788136</v>
      </c>
      <c r="D15" s="6">
        <v>9349670.77</v>
      </c>
      <c r="E15" s="6">
        <v>8602489.61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573589.09</v>
      </c>
      <c r="E18" s="8">
        <f>SUM(E19:E20)</f>
        <v>564774.29</v>
      </c>
    </row>
    <row r="19" spans="2:5" ht="12.75">
      <c r="B19" s="9" t="s">
        <v>15</v>
      </c>
      <c r="C19" s="11">
        <v>0</v>
      </c>
      <c r="D19" s="6">
        <v>573589.09</v>
      </c>
      <c r="E19" s="6">
        <v>564774.29</v>
      </c>
    </row>
    <row r="20" spans="2:5" ht="25.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-5788136</v>
      </c>
      <c r="D22" s="7">
        <f>D9-D14+D18</f>
        <v>-6848515.859999999</v>
      </c>
      <c r="E22" s="7">
        <f>E9-E14+E18</f>
        <v>-6110149.499999999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-5788136</v>
      </c>
      <c r="D24" s="7">
        <f>D22-D12</f>
        <v>-6848515.859999999</v>
      </c>
      <c r="E24" s="7">
        <f>E22-E12</f>
        <v>-6110149.499999999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-5788136</v>
      </c>
      <c r="D26" s="8">
        <f>D24-D18</f>
        <v>-7422104.949999999</v>
      </c>
      <c r="E26" s="8">
        <f>E24-E18</f>
        <v>-6674923.789999999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25.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-5788136</v>
      </c>
      <c r="D35" s="8">
        <f>D26+D31</f>
        <v>-7422104.949999999</v>
      </c>
      <c r="E35" s="8">
        <f>E26+E31</f>
        <v>-6674923.789999999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1927565.82</v>
      </c>
      <c r="E54" s="26">
        <f>E10</f>
        <v>1927565.82</v>
      </c>
    </row>
    <row r="55" spans="2:5" ht="12.75">
      <c r="B55" s="26"/>
      <c r="C55" s="22"/>
      <c r="D55" s="26"/>
      <c r="E55" s="26"/>
    </row>
    <row r="56" spans="2:5" ht="25.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5788136</v>
      </c>
      <c r="D60" s="22">
        <f>D15</f>
        <v>9349670.77</v>
      </c>
      <c r="E60" s="22">
        <f>E15</f>
        <v>8602489.61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573589.09</v>
      </c>
      <c r="E62" s="22">
        <f>E19</f>
        <v>564774.29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-5788136</v>
      </c>
      <c r="D64" s="23">
        <f>D54+D56-D60+D62</f>
        <v>-6848515.859999999</v>
      </c>
      <c r="E64" s="23">
        <f>E54+E56-E60+E62</f>
        <v>-6110149.499999999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-5788136</v>
      </c>
      <c r="D66" s="23">
        <f>D64-D56</f>
        <v>-6848515.859999999</v>
      </c>
      <c r="E66" s="23">
        <f>E64-E56</f>
        <v>-6110149.499999999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89" spans="2:5" ht="15">
      <c r="B89" s="56"/>
      <c r="C89" s="55"/>
      <c r="D89" s="55"/>
      <c r="E89" s="56"/>
    </row>
    <row r="90" spans="2:5" ht="15">
      <c r="B90" s="57" t="s">
        <v>46</v>
      </c>
      <c r="C90" s="55"/>
      <c r="D90" s="55"/>
      <c r="E90" s="57" t="s">
        <v>47</v>
      </c>
    </row>
    <row r="91" spans="2:5" ht="15">
      <c r="B91" s="57" t="s">
        <v>48</v>
      </c>
      <c r="C91" s="55"/>
      <c r="D91" s="55"/>
      <c r="E91" s="57" t="s">
        <v>49</v>
      </c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85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ADM-Contadora</cp:lastModifiedBy>
  <cp:lastPrinted>2024-02-07T19:02:18Z</cp:lastPrinted>
  <dcterms:created xsi:type="dcterms:W3CDTF">2016-10-11T20:00:09Z</dcterms:created>
  <dcterms:modified xsi:type="dcterms:W3CDTF">2024-02-07T19:02:44Z</dcterms:modified>
  <cp:category/>
  <cp:version/>
  <cp:contentType/>
  <cp:contentStatus/>
</cp:coreProperties>
</file>