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94D8D610-7CDD-45EA-A7E6-74417528836D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720" xr2:uid="{00000000-000D-0000-FFFF-FFFF00000000}"/>
  </bookViews>
  <sheets>
    <sheet name="EIP_CP" sheetId="1" r:id="rId1"/>
  </sheets>
  <definedNames>
    <definedName name="_xlnm.Print_Area" localSheetId="0">EIP_CP!$B$2:$H$45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D11" i="1"/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E21" i="1" s="1"/>
  <c r="H21" i="1" s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12" i="1" l="1"/>
  <c r="H12" i="1" s="1"/>
  <c r="E25" i="1"/>
  <c r="G39" i="1"/>
  <c r="F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<sst xmlns="http://schemas.openxmlformats.org/spreadsheetml/2006/main" count="50" uniqueCount="50">
  <si>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</si>
  <si>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</si>
  <si>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</si>
  <si>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</si>
  <si>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</si>
  <si>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</si>
  <si>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</si>
  <si>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</si>
  <si>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</si>
  <si>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</si>
  <si>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</si>
  <si>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</si>
  <si>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</si>
  <si>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</si>
  <si>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</si>
  <si>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</si>
  <si>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</si>
  <si>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</si>
  <si>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</si>
  <si>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</si>
  <si>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</si>
  <si>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</si>
  <si>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</si>
  <si>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</si>
  <si>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</si>
  <si>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</si>
  <si>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</si>
  <si>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</si>
  <si>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</si>
  <si>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</si>
  <si>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</si>
  <si>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</si>
  <si>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</si>
  <si>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</si>
  <si>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</si>
  <si>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</si>
  <si>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</si>
  <si>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</si>
  <si>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</si>
  <si>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</si>
  <si>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</si>
  <si>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</si>
  <si>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EL COLEGIO DE CHIHUAHUA</t>
  </si>
  <si>
    <t>Del 01 de enero al 31 de diciembre de 2023</t>
  </si>
  <si>
    <t>MTRA. ELVIRA ARCELÚS PÉREZ</t>
  </si>
  <si>
    <t xml:space="preserve">           SECRETARIA GENERAL</t>
  </si>
  <si>
    <t>____________________________</t>
  </si>
  <si>
    <t xml:space="preserve">                        ____________________________________</t>
  </si>
  <si>
    <t xml:space="preserve">                                            DR. JUAN MIGUEL ORTA VELEZ</t>
  </si>
  <si>
    <t xml:space="preserve">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</si>
</sst>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6" xfId="0" applyNumberFormat="1" applyFont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19" zoomScaleNormal="100" workbookViewId="0">
      <selection activeCell="B44" sqref="B44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5" width="12.28515625" style="1" bestFit="1" customWidth="1"/>
    <col min="6" max="6" width="12.5703125" style="1" customWidth="1"/>
    <col min="7" max="7" width="15" style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0" t="s">
        <v>42</v>
      </c>
      <c r="C2" s="31"/>
      <c r="D2" s="31"/>
      <c r="E2" s="31"/>
      <c r="F2" s="31"/>
      <c r="G2" s="31"/>
      <c r="H2" s="32"/>
    </row>
    <row r="3" spans="2:8" ht="15" customHeight="1" x14ac:dyDescent="0.2">
      <c r="B3" s="33" t="s">
        <v>0</v>
      </c>
      <c r="C3" s="34"/>
      <c r="D3" s="34"/>
      <c r="E3" s="34"/>
      <c r="F3" s="34"/>
      <c r="G3" s="34"/>
      <c r="H3" s="35"/>
    </row>
    <row r="4" spans="2:8" ht="15" customHeight="1" thickBot="1" x14ac:dyDescent="0.25">
      <c r="B4" s="36" t="s">
        <v>43</v>
      </c>
      <c r="C4" s="37"/>
      <c r="D4" s="37"/>
      <c r="E4" s="37"/>
      <c r="F4" s="37"/>
      <c r="G4" s="37"/>
      <c r="H4" s="38"/>
    </row>
    <row r="5" spans="2:8" ht="15" customHeight="1" thickBot="1" x14ac:dyDescent="0.25">
      <c r="B5" s="39" t="s">
        <v>1</v>
      </c>
      <c r="C5" s="42" t="s">
        <v>2</v>
      </c>
      <c r="D5" s="43"/>
      <c r="E5" s="43"/>
      <c r="F5" s="43"/>
      <c r="G5" s="44"/>
      <c r="H5" s="39" t="s">
        <v>3</v>
      </c>
    </row>
    <row r="6" spans="2:8" ht="28.5" customHeight="1" thickBot="1" x14ac:dyDescent="0.25">
      <c r="B6" s="40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1"/>
    </row>
    <row r="7" spans="2:8" ht="15" customHeight="1" thickBot="1" x14ac:dyDescent="0.25">
      <c r="B7" s="41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9628695</v>
      </c>
      <c r="D9" s="16">
        <f>SUM(D10:D11)</f>
        <v>-8620933</v>
      </c>
      <c r="E9" s="15">
        <f>C9+D9</f>
        <v>1007762</v>
      </c>
      <c r="F9" s="16">
        <f>SUM(F10:F11)</f>
        <v>1007762</v>
      </c>
      <c r="G9" s="15">
        <f>SUM(G10:G11)</f>
        <v>1007762</v>
      </c>
      <c r="H9" s="14">
        <f>E9-F9</f>
        <v>0</v>
      </c>
    </row>
    <row r="10" spans="2:8" ht="15" customHeight="1" x14ac:dyDescent="0.2">
      <c r="B10" s="6" t="s">
        <v>13</v>
      </c>
      <c r="C10" s="28"/>
      <c r="D10" s="29">
        <v>0</v>
      </c>
      <c r="E10" s="19">
        <f t="shared" ref="E10:G39" si="0">C10+D10</f>
        <v>0</v>
      </c>
      <c r="F10" s="17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9628695</v>
      </c>
      <c r="D11" s="18">
        <f>-8620933</f>
        <v>-8620933</v>
      </c>
      <c r="E11" s="19">
        <f t="shared" si="0"/>
        <v>1007762</v>
      </c>
      <c r="F11" s="17">
        <v>1007762</v>
      </c>
      <c r="G11" s="17">
        <v>1007762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4348433.07</v>
      </c>
      <c r="D12" s="16">
        <f>SUM(D13:D20)</f>
        <v>1094643.57</v>
      </c>
      <c r="E12" s="15">
        <f t="shared" si="0"/>
        <v>5443076.6400000006</v>
      </c>
      <c r="F12" s="16">
        <f>SUM(F13:F20)</f>
        <v>0</v>
      </c>
      <c r="G12" s="15">
        <f>SUM(G13:G20)</f>
        <v>0</v>
      </c>
      <c r="H12" s="14">
        <f t="shared" si="1"/>
        <v>5443076.6400000006</v>
      </c>
    </row>
    <row r="13" spans="2:8" ht="15" customHeight="1" x14ac:dyDescent="0.2">
      <c r="B13" s="6" t="s">
        <v>16</v>
      </c>
      <c r="C13" s="17">
        <v>4348433.07</v>
      </c>
      <c r="D13" s="18">
        <v>1094643.57</v>
      </c>
      <c r="E13" s="19">
        <f t="shared" si="0"/>
        <v>5443076.6400000006</v>
      </c>
      <c r="F13" s="18">
        <v>0</v>
      </c>
      <c r="G13" s="17">
        <v>0</v>
      </c>
      <c r="H13" s="20">
        <f t="shared" si="1"/>
        <v>5443076.6400000006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4348434</v>
      </c>
      <c r="D33" s="16">
        <f>SUM(D34)</f>
        <v>5310</v>
      </c>
      <c r="E33" s="15">
        <f t="shared" si="0"/>
        <v>4353744</v>
      </c>
      <c r="F33" s="16">
        <f>SUM(F34)</f>
        <v>4353744</v>
      </c>
      <c r="G33" s="15">
        <f>SUM(G34)</f>
        <v>8707488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4348434</v>
      </c>
      <c r="D34" s="18">
        <v>5310</v>
      </c>
      <c r="E34" s="19">
        <f t="shared" si="0"/>
        <v>4353744</v>
      </c>
      <c r="F34" s="18">
        <v>4353744</v>
      </c>
      <c r="G34" s="17">
        <f t="shared" si="0"/>
        <v>8707488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18325562.07</v>
      </c>
      <c r="D39" s="25">
        <f>SUM(D37,D36,D35,D33,D28,D25,D9,D12,D21)</f>
        <v>-7520979.4299999997</v>
      </c>
      <c r="E39" s="24">
        <f t="shared" si="0"/>
        <v>10804582.640000001</v>
      </c>
      <c r="F39" s="25">
        <f>SUM(F37,F36,F35,F33,F28,F25,F21,F12,F9)</f>
        <v>5361506</v>
      </c>
      <c r="G39" s="24">
        <f>SUM(G37,G36,G35,G33,G28,G25,G21,G12,G9)</f>
        <v>9715250</v>
      </c>
      <c r="H39" s="26">
        <f t="shared" si="1"/>
        <v>5443076.6400000006</v>
      </c>
    </row>
    <row r="41" spans="2:8" s="27" customFormat="1" ht="51" customHeight="1" x14ac:dyDescent="0.2"/>
    <row r="42" spans="2:8" s="27" customFormat="1" ht="15" customHeight="1" x14ac:dyDescent="0.2">
      <c r="B42" s="27" t="s">
        <v>47</v>
      </c>
      <c r="E42" s="27" t="s">
        <v>46</v>
      </c>
    </row>
    <row r="43" spans="2:8" s="27" customFormat="1" ht="15" customHeight="1" x14ac:dyDescent="0.2">
      <c r="B43" s="27" t="s">
        <v>48</v>
      </c>
      <c r="E43" s="27" t="s">
        <v>44</v>
      </c>
    </row>
    <row r="44" spans="2:8" s="27" customFormat="1" ht="15" customHeight="1" x14ac:dyDescent="0.2">
      <c r="B44" s="27" t="s">
        <v>49</v>
      </c>
      <c r="E44" s="27" t="s">
        <v>45</v>
      </c>
    </row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Y1B8Yfu7LigMp0WJpJtFMIqBsP7L8cRMj+j3FzNfH3kAg3lfUuuCYjqM4+INg9xTvhiPnjdvCIXXx48PHDxVzA==" saltValue="znxOuBD/9vAgcRPh9qtleA==" spinCount="100000" sheet="1" objects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Zuri Medina</cp:lastModifiedBy>
  <cp:lastPrinted>2024-02-05T03:19:09Z</cp:lastPrinted>
  <dcterms:created xsi:type="dcterms:W3CDTF">2019-12-16T16:57:10Z</dcterms:created>
  <dcterms:modified xsi:type="dcterms:W3CDTF">2024-02-05T03:34:02Z</dcterms:modified>
</cp:coreProperties>
</file>