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CDAB06D1-4909-486F-8804-6DD8BFFCAFDA}" xr6:coauthVersionLast="47" xr6:coauthVersionMax="47" xr10:uidLastSave="{00000000-0000-0000-0000-000000000000}"/>
  <bookViews>
    <workbookView xWindow="3840" yWindow="3840" windowWidth="19545" windowHeight="11385" xr2:uid="{00000000-000D-0000-FFFF-FFFF00000000}"/>
  </bookViews>
  <sheets>
    <sheet name="INVERSION" sheetId="1" r:id="rId1"/>
  </sheets>
  <definedNames>
    <definedName name="_xlnm.Print_Area" localSheetId="0">INVERSION!$B$1:$E$61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7" i="1"/>
  <c r="D13" i="1" l="1"/>
  <c r="D8" i="1"/>
  <c r="D9" i="1"/>
  <c r="D6" i="1"/>
  <c r="D10" i="1"/>
  <c r="C6" i="1"/>
  <c r="C52" i="1" s="1"/>
  <c r="D11" i="1"/>
  <c r="D52" i="1" l="1"/>
</calcChain>
</file>

<file path=xl/sharedStrings.xml><?xml version="1.0" encoding="utf-8"?>
<sst xmlns="http://schemas.openxmlformats.org/spreadsheetml/2006/main" count="53" uniqueCount="52">
  <si>
    <t>BIENES INMUEBLES INFRAESTRUCURA Y CONST. EN PROCES</t>
  </si>
  <si>
    <t>BIENES MUEBLES</t>
  </si>
  <si>
    <t>ACTIVOS INTANGIBLES</t>
  </si>
  <si>
    <t>C O N C E P T O</t>
  </si>
  <si>
    <t>Presupuesto</t>
  </si>
  <si>
    <t>Ejercido</t>
  </si>
  <si>
    <t>TERRENOS</t>
  </si>
  <si>
    <t>TERRENOS DE POZOS</t>
  </si>
  <si>
    <t>EDIFICIOS NO HABITACIONALES</t>
  </si>
  <si>
    <t>EDIFICIOS NO HABITACIONALES OFICINAS</t>
  </si>
  <si>
    <t>EDIFICIO NO HABITACIONAL-OFICINA</t>
  </si>
  <si>
    <t>INFRAESTRUCTURA</t>
  </si>
  <si>
    <t>INFRAESTRUCTURA  POZOS</t>
  </si>
  <si>
    <t>INFRAESTRUCTURA-POZO AFORO SAN MIGUEL</t>
  </si>
  <si>
    <t>INFRAESTRUCTURA-POZO</t>
  </si>
  <si>
    <t>INFRAESTRUCTURA HIDRAULICA</t>
  </si>
  <si>
    <t>OBRAS REALIZADAS POR EL ESTADO-INF. HIDRAULICA</t>
  </si>
  <si>
    <t>OBRAS REAL.X EL EDO. RED DE ALC.</t>
  </si>
  <si>
    <t>LAGUNAS DE OXIDACION</t>
  </si>
  <si>
    <t>EQUPO DE CLORACION</t>
  </si>
  <si>
    <t>MOB. Y EQ.(CULTURA DEL AGUA)</t>
  </si>
  <si>
    <t>EFICIENTIZACION DE POZOS</t>
  </si>
  <si>
    <t>MACROMEDICION-INF. HIDRAULICA</t>
  </si>
  <si>
    <t>RED DE CONDUCCION DE AGUA POTABLE-INF. HIDRAULICA</t>
  </si>
  <si>
    <t>RED DE CONDUCCION INVERSIONES</t>
  </si>
  <si>
    <t>EQUIPO DE BOMBEO-INF. HIDRAULICA</t>
  </si>
  <si>
    <t>MACROMEDICION INVERSIONES</t>
  </si>
  <si>
    <t>PLANTA DE OSMOSIS INVERSA INVERSIONES</t>
  </si>
  <si>
    <t>RED DE DISTRIBUCION DE AGUA POTABLE-INF. HIDRAULIC</t>
  </si>
  <si>
    <t>REBOMBEOS INVERSIONES</t>
  </si>
  <si>
    <t>MICROMEDICION (EQUIPO ESCUELAS)</t>
  </si>
  <si>
    <t>EQUIPO DE CLORACION</t>
  </si>
  <si>
    <t>INFRAESTRUCTURA ALCANTARILLADO</t>
  </si>
  <si>
    <t>RED ALCANTARILLADO-INF. ALCANTARILLADO</t>
  </si>
  <si>
    <t>Red de Atarjeas</t>
  </si>
  <si>
    <t>MOBILIARIO Y EQUIPO DE ADMINISTRACION</t>
  </si>
  <si>
    <t>MOBILIARIO Y EQUIPO DE OFICINA</t>
  </si>
  <si>
    <t>EQUIPO DE COMPUTO</t>
  </si>
  <si>
    <t>EQUIPO DE TRANSPORTE</t>
  </si>
  <si>
    <t>EQUIPO DE TRANSPORTE DE OPERACION</t>
  </si>
  <si>
    <t>MAQUINARIA, OTROS EQUIPOS Y HERRAMIENTAS</t>
  </si>
  <si>
    <t>MAQUINARIA Y EQUIPO</t>
  </si>
  <si>
    <t>HERRAMIENTA MENOR</t>
  </si>
  <si>
    <t>OTROS BIENES MUEBLES</t>
  </si>
  <si>
    <t>EQUIPO DE RADIO Y COMUNICACION</t>
  </si>
  <si>
    <t>SOFTWARE</t>
  </si>
  <si>
    <t>EQUIPO DE COMPUTACION (SOFTWARE)</t>
  </si>
  <si>
    <t>LICENCIAS</t>
  </si>
  <si>
    <t>TOTAL</t>
  </si>
  <si>
    <t>Junta Municipal de Agua y Saneamiento de Allende</t>
  </si>
  <si>
    <t>del 01 de enero al 30 de diciembre 2023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</si>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</sst>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/>
    <xf numFmtId="0" fontId="8" fillId="3" borderId="1" xfId="2" applyFont="1" applyFill="1" applyBorder="1" applyAlignment="1">
      <alignment vertical="center"/>
    </xf>
    <xf numFmtId="43" fontId="8" fillId="3" borderId="1" xfId="1" applyFont="1" applyFill="1" applyBorder="1" applyAlignment="1" applyProtection="1">
      <alignment horizontal="right" vertical="center"/>
    </xf>
    <xf numFmtId="0" fontId="1" fillId="0" borderId="0" xfId="2" applyFont="1" applyAlignment="1">
      <alignment vertical="center"/>
    </xf>
    <xf numFmtId="164" fontId="1" fillId="0" borderId="0" xfId="2" applyNumberFormat="1" applyFont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5" fillId="2" borderId="10" xfId="2" applyFont="1" applyFill="1" applyBorder="1" applyAlignment="1">
      <alignment horizontal="center" vertical="center"/>
    </xf>
    <xf numFmtId="164" fontId="5" fillId="2" borderId="11" xfId="2" applyNumberFormat="1" applyFont="1" applyFill="1" applyBorder="1" applyAlignment="1">
      <alignment horizontal="center" vertical="center"/>
    </xf>
    <xf numFmtId="164" fontId="5" fillId="2" borderId="12" xfId="2" applyNumberFormat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43" fontId="7" fillId="0" borderId="1" xfId="1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/>
  </cellXfs>
  <cellStyles count="3">
    <cellStyle name="Millares" xfId="1" builtinId="3"/>
    <cellStyle name="Normal" xfId="0" builtinId="0"/>
    <cellStyle name="Normal_FORMATO DEL PPTO. 2002  SEPT. 4" xfId="2" xr:uid="{84B7886D-49A7-4261-AEC7-1C4D47B5C5DE}"/>
  </cellStyles>
  <dxfs count="2">
    <dxf>
      <font>
        <b/>
        <i val="0"/>
      </font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53</xdr:row>
      <xdr:rowOff>161924</xdr:rowOff>
    </xdr:from>
    <xdr:to>
      <xdr:col>3</xdr:col>
      <xdr:colOff>1254125</xdr:colOff>
      <xdr:row>62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881112-7F8A-489B-A9F4-5643B90E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0210799"/>
          <a:ext cx="2540000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60"/>
  <sheetViews>
    <sheetView tabSelected="1" topLeftCell="A52" workbookViewId="0">
      <selection activeCell="E64" sqref="E64"/>
    </sheetView>
  </sheetViews>
  <sheetFormatPr baseColWidth="10" defaultColWidth="9.140625" defaultRowHeight="12.75" x14ac:dyDescent="0.2"/>
  <cols>
    <col min="2" max="2" width="76" customWidth="1"/>
    <col min="3" max="3" width="38.140625" customWidth="1"/>
    <col min="4" max="4" width="19.42578125" customWidth="1"/>
    <col min="5" max="5" width="15.85546875" customWidth="1"/>
  </cols>
  <sheetData>
    <row r="1" spans="2:5" ht="16.899999999999999" customHeight="1" x14ac:dyDescent="0.2">
      <c r="B1" s="23" t="s">
        <v>49</v>
      </c>
      <c r="C1" s="9"/>
      <c r="D1" s="10"/>
    </row>
    <row r="2" spans="2:5" x14ac:dyDescent="0.2">
      <c r="B2" s="24" t="s">
        <v>50</v>
      </c>
      <c r="C2" s="11"/>
      <c r="D2" s="12"/>
    </row>
    <row r="3" spans="2:5" x14ac:dyDescent="0.2">
      <c r="B3" s="25"/>
      <c r="C3" s="13"/>
      <c r="D3" s="14"/>
    </row>
    <row r="4" spans="2:5" ht="15.75" x14ac:dyDescent="0.2">
      <c r="B4" s="15" t="s">
        <v>3</v>
      </c>
      <c r="C4" s="16" t="s">
        <v>4</v>
      </c>
      <c r="D4" s="17" t="s">
        <v>5</v>
      </c>
      <c r="E4" s="4"/>
    </row>
    <row r="5" spans="2:5" ht="15.75" x14ac:dyDescent="0.2">
      <c r="B5" s="18"/>
      <c r="C5" s="19">
        <v>2023</v>
      </c>
      <c r="D5" s="20">
        <v>2023</v>
      </c>
      <c r="E5" s="4"/>
    </row>
    <row r="6" spans="2:5" ht="15" x14ac:dyDescent="0.2">
      <c r="B6" s="21" t="s">
        <v>0</v>
      </c>
      <c r="C6" s="22">
        <f>SUMIFS(C7:C$55,$B7:$B$55,LEFT($B6,LEN($B6))&amp;"*",$G7:$G$55,"R")</f>
        <v>0</v>
      </c>
      <c r="D6" s="22">
        <f>SUMIFS(D7:D$55,$B7:$B$55,LEFT($B6,LEN($B6))&amp;"*",$G7:$G$55,"R")</f>
        <v>0</v>
      </c>
      <c r="E6" s="4"/>
    </row>
    <row r="7" spans="2:5" ht="15" x14ac:dyDescent="0.2">
      <c r="B7" s="21" t="s">
        <v>6</v>
      </c>
      <c r="C7" s="22"/>
      <c r="D7" s="22">
        <f>SUMIFS(D8:D$55,$B8:$B$55,LEFT($B7,LEN($B7))&amp;"*",$G8:$G$55,"R")</f>
        <v>0</v>
      </c>
      <c r="E7" s="4"/>
    </row>
    <row r="8" spans="2:5" ht="15" x14ac:dyDescent="0.2">
      <c r="B8" s="21" t="s">
        <v>7</v>
      </c>
      <c r="C8" s="22"/>
      <c r="D8" s="22">
        <f>SUMIFS(D9:D$55,$B9:$B$55,LEFT($B8,LEN($B8))&amp;"*",$G9:$G$55,"R")</f>
        <v>0</v>
      </c>
      <c r="E8" s="4"/>
    </row>
    <row r="9" spans="2:5" ht="15" x14ac:dyDescent="0.2">
      <c r="B9" s="21" t="s">
        <v>8</v>
      </c>
      <c r="C9" s="22"/>
      <c r="D9" s="22">
        <f>SUMIFS(D10:D$55,$B10:$B$55,LEFT($B9,LEN($B9))&amp;"*",$G10:$G$55,"R")</f>
        <v>0</v>
      </c>
      <c r="E9" s="4"/>
    </row>
    <row r="10" spans="2:5" ht="15" x14ac:dyDescent="0.2">
      <c r="B10" s="21" t="s">
        <v>9</v>
      </c>
      <c r="C10" s="22"/>
      <c r="D10" s="22">
        <f>SUMIFS(D11:D$55,$B11:$B$55,LEFT($B10,LEN($B10))&amp;"*",$G11:$G$55,"R")</f>
        <v>0</v>
      </c>
      <c r="E10" s="4"/>
    </row>
    <row r="11" spans="2:5" ht="15" x14ac:dyDescent="0.2">
      <c r="B11" s="21" t="s">
        <v>10</v>
      </c>
      <c r="C11" s="22"/>
      <c r="D11" s="22">
        <f>SUMIFS(D12:D$55,$B12:$B$55,LEFT($B11,LEN($B11))&amp;"*",$G12:$G$55,"R")</f>
        <v>0</v>
      </c>
      <c r="E11" s="4"/>
    </row>
    <row r="12" spans="2:5" ht="15" x14ac:dyDescent="0.2">
      <c r="B12" s="21" t="s">
        <v>11</v>
      </c>
      <c r="C12" s="22"/>
      <c r="D12" s="22">
        <f>SUMIFS(D13:D$55,$B13:$B$55,LEFT($B12,LEN($B12))&amp;"*",$G13:$G$55,"R")</f>
        <v>0</v>
      </c>
      <c r="E12" s="4"/>
    </row>
    <row r="13" spans="2:5" ht="15" x14ac:dyDescent="0.2">
      <c r="B13" s="21" t="s">
        <v>12</v>
      </c>
      <c r="C13" s="22"/>
      <c r="D13" s="22">
        <f>SUMIFS(D14:D$55,$B14:$B$55,LEFT($B13,LEN($B13))&amp;"*",$G14:$G$55,"R")</f>
        <v>0</v>
      </c>
      <c r="E13" s="4"/>
    </row>
    <row r="14" spans="2:5" ht="15" x14ac:dyDescent="0.2">
      <c r="B14" s="21" t="s">
        <v>13</v>
      </c>
      <c r="C14" s="22"/>
      <c r="D14" s="22"/>
      <c r="E14" s="4"/>
    </row>
    <row r="15" spans="2:5" ht="15" x14ac:dyDescent="0.2">
      <c r="B15" s="21" t="s">
        <v>14</v>
      </c>
      <c r="C15" s="22"/>
      <c r="D15" s="22"/>
      <c r="E15" s="4"/>
    </row>
    <row r="16" spans="2:5" ht="15" x14ac:dyDescent="0.2">
      <c r="B16" s="21" t="s">
        <v>15</v>
      </c>
      <c r="C16" s="22"/>
      <c r="D16" s="22"/>
      <c r="E16" s="4"/>
    </row>
    <row r="17" spans="2:5" ht="15" x14ac:dyDescent="0.2">
      <c r="B17" s="21" t="s">
        <v>16</v>
      </c>
      <c r="C17" s="22"/>
      <c r="D17" s="22"/>
      <c r="E17" s="4"/>
    </row>
    <row r="18" spans="2:5" ht="15" x14ac:dyDescent="0.2">
      <c r="B18" s="21" t="s">
        <v>17</v>
      </c>
      <c r="C18" s="22"/>
      <c r="D18" s="22"/>
      <c r="E18" s="4"/>
    </row>
    <row r="19" spans="2:5" ht="15" x14ac:dyDescent="0.2">
      <c r="B19" s="21" t="s">
        <v>18</v>
      </c>
      <c r="C19" s="22"/>
      <c r="D19" s="22"/>
      <c r="E19" s="4"/>
    </row>
    <row r="20" spans="2:5" ht="15" x14ac:dyDescent="0.2">
      <c r="B20" s="21" t="s">
        <v>19</v>
      </c>
      <c r="C20" s="22"/>
      <c r="D20" s="22"/>
      <c r="E20" s="4"/>
    </row>
    <row r="21" spans="2:5" ht="15" x14ac:dyDescent="0.2">
      <c r="B21" s="21" t="s">
        <v>20</v>
      </c>
      <c r="C21" s="22"/>
      <c r="D21" s="22"/>
      <c r="E21" s="4"/>
    </row>
    <row r="22" spans="2:5" ht="15" x14ac:dyDescent="0.2">
      <c r="B22" s="21" t="s">
        <v>21</v>
      </c>
      <c r="C22" s="22"/>
      <c r="D22" s="22"/>
      <c r="E22" s="4"/>
    </row>
    <row r="23" spans="2:5" ht="15" x14ac:dyDescent="0.2">
      <c r="B23" s="21" t="s">
        <v>22</v>
      </c>
      <c r="C23" s="22"/>
      <c r="D23" s="22"/>
      <c r="E23" s="4"/>
    </row>
    <row r="24" spans="2:5" ht="15" x14ac:dyDescent="0.2">
      <c r="B24" s="21" t="s">
        <v>23</v>
      </c>
      <c r="C24" s="22">
        <v>200000</v>
      </c>
      <c r="D24" s="22"/>
      <c r="E24" s="4"/>
    </row>
    <row r="25" spans="2:5" ht="15" x14ac:dyDescent="0.2">
      <c r="B25" s="21" t="s">
        <v>24</v>
      </c>
      <c r="C25" s="22">
        <v>0</v>
      </c>
      <c r="D25" s="22"/>
      <c r="E25" s="4"/>
    </row>
    <row r="26" spans="2:5" ht="15" x14ac:dyDescent="0.2">
      <c r="B26" s="21" t="s">
        <v>25</v>
      </c>
      <c r="C26" s="22">
        <v>250000</v>
      </c>
      <c r="D26" s="22"/>
      <c r="E26" s="4"/>
    </row>
    <row r="27" spans="2:5" ht="15" x14ac:dyDescent="0.2">
      <c r="B27" s="21" t="s">
        <v>26</v>
      </c>
      <c r="C27" s="22">
        <v>0</v>
      </c>
      <c r="D27" s="22"/>
      <c r="E27" s="4"/>
    </row>
    <row r="28" spans="2:5" ht="15" x14ac:dyDescent="0.2">
      <c r="B28" s="21" t="s">
        <v>27</v>
      </c>
      <c r="C28" s="22">
        <v>0</v>
      </c>
      <c r="D28" s="22"/>
      <c r="E28" s="4"/>
    </row>
    <row r="29" spans="2:5" ht="15" x14ac:dyDescent="0.2">
      <c r="B29" s="21" t="s">
        <v>28</v>
      </c>
      <c r="C29" s="22">
        <v>150000</v>
      </c>
      <c r="D29" s="22">
        <v>237668</v>
      </c>
      <c r="E29" s="4"/>
    </row>
    <row r="30" spans="2:5" ht="15" x14ac:dyDescent="0.2">
      <c r="B30" s="21" t="s">
        <v>29</v>
      </c>
      <c r="C30" s="22">
        <v>0</v>
      </c>
      <c r="D30" s="22"/>
      <c r="E30" s="4"/>
    </row>
    <row r="31" spans="2:5" ht="15" x14ac:dyDescent="0.2">
      <c r="B31" s="21" t="s">
        <v>30</v>
      </c>
      <c r="C31" s="22"/>
      <c r="D31" s="22"/>
      <c r="E31" s="4"/>
    </row>
    <row r="32" spans="2:5" ht="15" x14ac:dyDescent="0.2">
      <c r="B32" s="21" t="s">
        <v>31</v>
      </c>
      <c r="C32" s="22"/>
      <c r="D32" s="22"/>
      <c r="E32" s="4"/>
    </row>
    <row r="33" spans="2:5" ht="15" x14ac:dyDescent="0.2">
      <c r="B33" s="21" t="s">
        <v>32</v>
      </c>
      <c r="C33" s="22"/>
      <c r="D33" s="22"/>
      <c r="E33" s="4"/>
    </row>
    <row r="34" spans="2:5" ht="15" x14ac:dyDescent="0.2">
      <c r="B34" s="21" t="s">
        <v>33</v>
      </c>
      <c r="C34" s="22">
        <v>189584</v>
      </c>
      <c r="D34" s="22">
        <v>167553</v>
      </c>
      <c r="E34" s="4"/>
    </row>
    <row r="35" spans="2:5" ht="15" x14ac:dyDescent="0.2">
      <c r="B35" s="21" t="s">
        <v>34</v>
      </c>
      <c r="C35" s="22"/>
      <c r="D35" s="22"/>
      <c r="E35" s="4"/>
    </row>
    <row r="36" spans="2:5" ht="15" x14ac:dyDescent="0.2">
      <c r="B36" s="21" t="s">
        <v>1</v>
      </c>
      <c r="C36" s="22"/>
      <c r="D36" s="22"/>
      <c r="E36" s="4"/>
    </row>
    <row r="37" spans="2:5" ht="15" x14ac:dyDescent="0.2">
      <c r="B37" s="21" t="s">
        <v>35</v>
      </c>
      <c r="C37" s="22"/>
      <c r="D37" s="22"/>
      <c r="E37" s="4"/>
    </row>
    <row r="38" spans="2:5" ht="15" x14ac:dyDescent="0.2">
      <c r="B38" s="21" t="s">
        <v>36</v>
      </c>
      <c r="C38" s="22">
        <v>60000</v>
      </c>
      <c r="D38" s="22">
        <v>38667</v>
      </c>
      <c r="E38" s="4"/>
    </row>
    <row r="39" spans="2:5" ht="15" x14ac:dyDescent="0.2">
      <c r="B39" s="21" t="s">
        <v>37</v>
      </c>
      <c r="C39" s="22">
        <v>0</v>
      </c>
      <c r="D39" s="22"/>
      <c r="E39" s="4"/>
    </row>
    <row r="40" spans="2:5" ht="15" x14ac:dyDescent="0.2">
      <c r="B40" s="21" t="s">
        <v>38</v>
      </c>
      <c r="C40" s="22"/>
      <c r="D40" s="22"/>
      <c r="E40" s="4"/>
    </row>
    <row r="41" spans="2:5" ht="15" x14ac:dyDescent="0.2">
      <c r="B41" s="21" t="s">
        <v>38</v>
      </c>
      <c r="C41" s="22"/>
      <c r="D41" s="22"/>
      <c r="E41" s="4"/>
    </row>
    <row r="42" spans="2:5" ht="15" x14ac:dyDescent="0.2">
      <c r="B42" s="21" t="s">
        <v>39</v>
      </c>
      <c r="C42" s="22"/>
      <c r="D42" s="22"/>
      <c r="E42" s="4"/>
    </row>
    <row r="43" spans="2:5" ht="15" x14ac:dyDescent="0.2">
      <c r="B43" s="21" t="s">
        <v>40</v>
      </c>
      <c r="C43" s="22">
        <v>309231</v>
      </c>
      <c r="D43" s="22">
        <v>960000</v>
      </c>
      <c r="E43" s="4"/>
    </row>
    <row r="44" spans="2:5" ht="15" x14ac:dyDescent="0.2">
      <c r="B44" s="21" t="s">
        <v>41</v>
      </c>
      <c r="C44" s="22"/>
      <c r="D44" s="22"/>
      <c r="E44" s="4"/>
    </row>
    <row r="45" spans="2:5" ht="15" x14ac:dyDescent="0.2">
      <c r="B45" s="21" t="s">
        <v>42</v>
      </c>
      <c r="C45" s="22"/>
      <c r="D45" s="22"/>
      <c r="E45" s="4"/>
    </row>
    <row r="46" spans="2:5" ht="15" x14ac:dyDescent="0.2">
      <c r="B46" s="21" t="s">
        <v>43</v>
      </c>
      <c r="C46" s="22"/>
      <c r="D46" s="22"/>
      <c r="E46" s="4"/>
    </row>
    <row r="47" spans="2:5" ht="15" x14ac:dyDescent="0.2">
      <c r="B47" s="21" t="s">
        <v>44</v>
      </c>
      <c r="C47" s="22"/>
      <c r="D47" s="22"/>
      <c r="E47" s="4"/>
    </row>
    <row r="48" spans="2:5" ht="15" x14ac:dyDescent="0.2">
      <c r="B48" s="21" t="s">
        <v>2</v>
      </c>
      <c r="C48" s="22"/>
      <c r="D48" s="22"/>
      <c r="E48" s="4"/>
    </row>
    <row r="49" spans="2:5" ht="15" x14ac:dyDescent="0.2">
      <c r="B49" s="21" t="s">
        <v>45</v>
      </c>
      <c r="C49" s="22"/>
      <c r="D49" s="22"/>
      <c r="E49" s="4"/>
    </row>
    <row r="50" spans="2:5" ht="15" x14ac:dyDescent="0.2">
      <c r="B50" s="21" t="s">
        <v>46</v>
      </c>
      <c r="C50" s="22"/>
      <c r="D50" s="22"/>
      <c r="E50" s="4"/>
    </row>
    <row r="51" spans="2:5" ht="15" x14ac:dyDescent="0.2">
      <c r="B51" s="21" t="s">
        <v>47</v>
      </c>
      <c r="C51" s="22"/>
      <c r="D51" s="22"/>
      <c r="E51" s="4"/>
    </row>
    <row r="52" spans="2:5" ht="15" x14ac:dyDescent="0.2">
      <c r="B52" s="5" t="s">
        <v>48</v>
      </c>
      <c r="C52" s="6">
        <f>SUM(C6:C51)</f>
        <v>1158815</v>
      </c>
      <c r="D52" s="6">
        <f>SUM(D6:D51)</f>
        <v>1403888</v>
      </c>
      <c r="E52" s="4"/>
    </row>
    <row r="53" spans="2:5" x14ac:dyDescent="0.2">
      <c r="B53" s="7"/>
      <c r="C53" s="8"/>
      <c r="D53" s="8"/>
      <c r="E53" s="4"/>
    </row>
    <row r="54" spans="2:5" x14ac:dyDescent="0.2">
      <c r="B54" s="3" t="s">
        <v>51</v>
      </c>
      <c r="C54" s="4"/>
      <c r="D54" s="4"/>
      <c r="E54" s="4"/>
    </row>
    <row r="55" spans="2:5" x14ac:dyDescent="0.2">
      <c r="B55" s="4"/>
      <c r="C55" s="4"/>
      <c r="D55" s="4"/>
      <c r="E55" s="4"/>
    </row>
    <row r="56" spans="2:5" x14ac:dyDescent="0.2">
      <c r="B56" s="4"/>
      <c r="C56" s="4"/>
      <c r="D56" s="4"/>
      <c r="E56" s="4"/>
    </row>
    <row r="57" spans="2:5" x14ac:dyDescent="0.2">
      <c r="B57" s="4"/>
      <c r="C57" s="4"/>
      <c r="D57" s="4"/>
      <c r="E57" s="4"/>
    </row>
    <row r="58" spans="2:5" x14ac:dyDescent="0.2">
      <c r="B58" s="4"/>
      <c r="C58" s="1"/>
      <c r="D58" s="2"/>
      <c r="E58" s="1"/>
    </row>
    <row r="59" spans="2:5" x14ac:dyDescent="0.2">
      <c r="B59" s="4"/>
      <c r="C59" s="2"/>
      <c r="D59" s="1"/>
      <c r="E59" s="1"/>
    </row>
    <row r="60" spans="2:5" x14ac:dyDescent="0.2">
      <c r="B60" s="4"/>
      <c r="C60" s="2"/>
      <c r="D60" s="1"/>
      <c r="E60" s="1"/>
    </row>
  </sheetData>
  <mergeCells count="1">
    <mergeCell ref="B4:B5"/>
  </mergeCells>
  <conditionalFormatting sqref="B6:D51">
    <cfRule type="expression" dxfId="1" priority="3" stopIfTrue="1">
      <formula>$G6="R"</formula>
    </cfRule>
    <cfRule type="expression" dxfId="0" priority="4" stopIfTrue="1">
      <formula>$G6="A"</formula>
    </cfRule>
  </conditionalFormatting>
  <pageMargins left="0.74803149606299213" right="0.74803149606299213" top="0.98425196850393704" bottom="0.98425196850393704" header="0.51181102362204722" footer="0.51181102362204722"/>
  <pageSetup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</vt:lpstr>
      <vt:lpstr>INVERSION!Área_de_impresión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DirFinanciera</cp:lastModifiedBy>
  <cp:lastPrinted>2024-02-05T22:34:11Z</cp:lastPrinted>
  <dcterms:created xsi:type="dcterms:W3CDTF">2022-10-11T17:01:03Z</dcterms:created>
  <dcterms:modified xsi:type="dcterms:W3CDTF">2024-02-05T22:34:25Z</dcterms:modified>
</cp:coreProperties>
</file>