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3\CUENTA PUBLICA\ANUAL\ESCANER CTA PUBLICA 4TO TRIMESTRE\"/>
    </mc:Choice>
  </mc:AlternateContent>
  <bookViews>
    <workbookView xWindow="0" yWindow="0" windowWidth="24000" windowHeight="9630"/>
  </bookViews>
  <sheets>
    <sheet name="P FISCAL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30" i="1"/>
  <c r="E30" i="1"/>
  <c r="D30" i="1"/>
  <c r="D32" i="1" s="1"/>
  <c r="F28" i="1"/>
  <c r="F32" i="1" s="1"/>
  <c r="E28" i="1"/>
  <c r="D28" i="1"/>
  <c r="D16" i="1"/>
  <c r="D20" i="1" s="1"/>
  <c r="D24" i="1" s="1"/>
  <c r="F13" i="1"/>
  <c r="F12" i="1" s="1"/>
  <c r="E13" i="1"/>
  <c r="D13" i="1"/>
  <c r="D12" i="1" s="1"/>
  <c r="E12" i="1"/>
  <c r="F10" i="1"/>
  <c r="E10" i="1"/>
  <c r="D10" i="1"/>
  <c r="F9" i="1"/>
  <c r="E9" i="1"/>
  <c r="E8" i="1" s="1"/>
  <c r="E16" i="1" s="1"/>
  <c r="E20" i="1" s="1"/>
  <c r="E24" i="1" s="1"/>
  <c r="D9" i="1"/>
  <c r="D8" i="1" s="1"/>
  <c r="F8" i="1"/>
  <c r="F16" i="1" s="1"/>
  <c r="F20" i="1" s="1"/>
  <c r="F24" i="1" s="1"/>
</calcChain>
</file>

<file path=xl/sharedStrings.xml><?xml version="1.0" encoding="utf-8"?>
<sst xmlns="http://schemas.openxmlformats.org/spreadsheetml/2006/main" count="33" uniqueCount="25">
  <si>
    <t>Universidad Tecnólogica de Ciudad Juárez</t>
  </si>
  <si>
    <t>Indicadores de Postura Fiscal</t>
  </si>
  <si>
    <t>Del 01 al 31 de Diciembre del 2023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</si>
  <si>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</si>
  <si>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</si>
  <si>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</si>
  <si>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indexed="9"/>
        <rFont val="Arial"/>
        <family val="2"/>
      </rPr>
      <t>3</t>
    </r>
  </si>
  <si>
    <t>I. Ingresos Presupuestarios (I=1+2)</t>
  </si>
  <si>
    <t xml:space="preserve">     1. Ingresos del Gobierno de la Entidad Federativa</t>
  </si>
  <si>
    <t xml:space="preserve">     2. Ingresos del Sector Paraestatal</t>
  </si>
  <si>
    <t>II. Egresos Presupuestarios (II=3+4)</t>
  </si>
  <si>
    <t xml:space="preserve">        3. Egresos del Gobierno de la Entidad Federativa</t>
  </si>
  <si>
    <t xml:space="preserve">          4. Egresos del Sector Paraestatal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</si>
  <si>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</si>
  <si>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</si>
  <si>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</si>
  <si>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</si>
  <si>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</si>
  <si>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</si>
  <si>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</si>
  <si>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</si>
  <si>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Lic. Carlos Ernesto Ortiz Villegas</t>
  </si>
  <si>
    <t>Dr. Ariel Díaz de León Herrera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</si>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</sst>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164" fontId="3" fillId="2" borderId="7" xfId="1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164" fontId="3" fillId="2" borderId="10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left" vertical="top" wrapText="1" indent="1"/>
    </xf>
    <xf numFmtId="0" fontId="3" fillId="2" borderId="17" xfId="0" applyFont="1" applyFill="1" applyBorder="1" applyAlignment="1">
      <alignment horizontal="left" vertical="top" wrapText="1" indent="1"/>
    </xf>
    <xf numFmtId="0" fontId="3" fillId="2" borderId="9" xfId="0" applyFont="1" applyFill="1" applyBorder="1" applyAlignment="1">
      <alignment horizontal="left" vertical="top" wrapText="1" indent="1"/>
    </xf>
    <xf numFmtId="164" fontId="3" fillId="2" borderId="10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6" fillId="2" borderId="13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justify" vertical="center" wrapText="1"/>
    </xf>
    <xf numFmtId="0" fontId="6" fillId="2" borderId="18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right" vertical="center" wrapText="1"/>
    </xf>
    <xf numFmtId="164" fontId="3" fillId="2" borderId="6" xfId="1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165" fontId="6" fillId="2" borderId="7" xfId="1" applyNumberFormat="1" applyFont="1" applyFill="1" applyBorder="1" applyAlignment="1">
      <alignment horizontal="right" vertical="center" wrapText="1"/>
    </xf>
    <xf numFmtId="164" fontId="6" fillId="2" borderId="7" xfId="1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 applyProtection="1">
      <alignment vertical="top"/>
    </xf>
    <xf numFmtId="0" fontId="8" fillId="2" borderId="21" xfId="0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1</xdr:col>
      <xdr:colOff>1123950</xdr:colOff>
      <xdr:row>5</xdr:row>
      <xdr:rowOff>0</xdr:rowOff>
    </xdr:to>
    <xdr:pic>
      <xdr:nvPicPr>
        <xdr:cNvPr id="2" name="1 Imagen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085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_salas/Desktop/2023/EEFF/DICIEMBRE/EEFF%20D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CJ/Downloads/Users/daniel_mendoza/CUENTA%20PUBLICA/CONGRESO%20DEL%20ESTADO%202018/CONGRESO%20DEL%20ESTADO%20MARZO%202018/FORMATOS%20Estados%20Vincul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GRAL"/>
      <sheetName val="EDO SIST FIN"/>
      <sheetName val="EDO ACTIVIDADES"/>
      <sheetName val="ORIGEN Y APLICACION"/>
      <sheetName val="FLUJO"/>
      <sheetName val="SUBSIDIOS RECIBIDOS"/>
      <sheetName val="DETALLE DE SUBSIDIOS"/>
      <sheetName val="ANALIT.FED"/>
      <sheetName val="ANALIT EST"/>
      <sheetName val="ANALIT. IP"/>
      <sheetName val="ANALIT. CEA"/>
      <sheetName val="ANALIT. SERV TEC DOC "/>
      <sheetName val="ACTIVO"/>
      <sheetName val="VARIACION HP"/>
      <sheetName val="CLAS ADMVA"/>
      <sheetName val="CLAS ECO"/>
      <sheetName val="CLAS FUN"/>
      <sheetName val="CLAS OG"/>
      <sheetName val="INGRESOS"/>
      <sheetName val="DEUDA"/>
      <sheetName val="PAS CONT"/>
      <sheetName val="CAT PROG"/>
      <sheetName val="P FISCAL"/>
      <sheetName val="remanentes"/>
      <sheetName val="seguimiento "/>
    </sheetNames>
    <sheetDataSet>
      <sheetData sheetId="0">
        <row r="1053">
          <cell r="G1053">
            <v>327672530.08000004</v>
          </cell>
        </row>
        <row r="1115">
          <cell r="F1115">
            <v>300023226.82300001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2">
          <cell r="H22">
            <v>300023226.82300001</v>
          </cell>
        </row>
      </sheetData>
      <sheetData sheetId="16"/>
      <sheetData sheetId="17"/>
      <sheetData sheetId="18">
        <row r="27">
          <cell r="I27">
            <v>327672530.08000004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IPC"/>
      <sheetName val="P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E54">
            <v>0</v>
          </cell>
          <cell r="I5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0"/>
  <sheetViews>
    <sheetView tabSelected="1" zoomScale="140" zoomScaleNormal="140" workbookViewId="0">
      <selection activeCell="A5" sqref="A5"/>
    </sheetView>
  </sheetViews>
  <sheetFormatPr baseColWidth="10" defaultRowHeight="12.75" x14ac:dyDescent="0.2"/>
  <cols>
    <col min="1" max="1" width="1.140625" customWidth="1"/>
    <col min="2" max="2" width="57" customWidth="1"/>
    <col min="3" max="3" width="9.28515625" customWidth="1"/>
    <col min="4" max="4" width="14" customWidth="1"/>
    <col min="5" max="6" width="12.7109375" bestFit="1" customWidth="1"/>
    <col min="7" max="7" width="4.28515625" style="2" customWidth="1"/>
    <col min="8" max="8" width="12.140625" bestFit="1" customWidth="1"/>
    <col min="9" max="9" width="15" bestFit="1" customWidth="1"/>
  </cols>
  <sheetData>
    <row r="2" spans="1:9" x14ac:dyDescent="0.2">
      <c r="A2" s="1" t="s">
        <v>0</v>
      </c>
      <c r="B2" s="1"/>
      <c r="C2" s="1"/>
      <c r="D2" s="1"/>
      <c r="E2" s="1"/>
      <c r="F2" s="1"/>
    </row>
    <row r="3" spans="1:9" x14ac:dyDescent="0.2">
      <c r="A3" s="1" t="s">
        <v>1</v>
      </c>
      <c r="B3" s="1"/>
      <c r="C3" s="1"/>
      <c r="D3" s="1"/>
      <c r="E3" s="1"/>
      <c r="F3" s="1"/>
    </row>
    <row r="4" spans="1:9" x14ac:dyDescent="0.2">
      <c r="A4" s="1" t="s">
        <v>2</v>
      </c>
      <c r="B4" s="1"/>
      <c r="C4" s="1"/>
      <c r="D4" s="1"/>
      <c r="E4" s="1"/>
      <c r="F4" s="1"/>
    </row>
    <row r="5" spans="1:9" ht="12.75" customHeight="1" x14ac:dyDescent="0.2">
      <c r="A5" s="3"/>
      <c r="B5" s="3"/>
      <c r="C5" s="3"/>
      <c r="D5" s="3"/>
      <c r="E5" s="3"/>
      <c r="F5" s="3"/>
    </row>
    <row r="6" spans="1:9" ht="12.75" customHeight="1" x14ac:dyDescent="0.2">
      <c r="A6" s="4" t="s">
        <v>3</v>
      </c>
      <c r="B6" s="4"/>
      <c r="C6" s="5"/>
      <c r="D6" s="6" t="s">
        <v>4</v>
      </c>
      <c r="E6" s="6" t="s">
        <v>5</v>
      </c>
      <c r="F6" s="6" t="s">
        <v>6</v>
      </c>
    </row>
    <row r="7" spans="1:9" ht="5.25" customHeight="1" thickBot="1" x14ac:dyDescent="0.25">
      <c r="A7" s="7"/>
      <c r="B7" s="8"/>
      <c r="C7" s="8"/>
      <c r="D7" s="9"/>
      <c r="E7" s="9"/>
      <c r="F7" s="9"/>
    </row>
    <row r="8" spans="1:9" ht="13.5" thickBot="1" x14ac:dyDescent="0.25">
      <c r="A8" s="10"/>
      <c r="B8" s="11" t="s">
        <v>7</v>
      </c>
      <c r="C8" s="11"/>
      <c r="D8" s="12">
        <f>D9</f>
        <v>327672530.08000004</v>
      </c>
      <c r="E8" s="12">
        <f>E9</f>
        <v>327672530.08000004</v>
      </c>
      <c r="F8" s="12">
        <f>+F9+F10</f>
        <v>327672530.08000004</v>
      </c>
    </row>
    <row r="9" spans="1:9" x14ac:dyDescent="0.2">
      <c r="A9" s="13" t="s">
        <v>8</v>
      </c>
      <c r="B9" s="14"/>
      <c r="C9" s="15"/>
      <c r="D9" s="16">
        <f>'[1]BALANZA GRAL'!G1053</f>
        <v>327672530.08000004</v>
      </c>
      <c r="E9" s="16">
        <f>'[1]BALANZA GRAL'!G1053</f>
        <v>327672530.08000004</v>
      </c>
      <c r="F9" s="16">
        <f>[1]INGRESOS!I27</f>
        <v>327672530.08000004</v>
      </c>
    </row>
    <row r="10" spans="1:9" x14ac:dyDescent="0.2">
      <c r="A10" s="17" t="s">
        <v>9</v>
      </c>
      <c r="B10" s="18"/>
      <c r="C10" s="19"/>
      <c r="D10" s="20">
        <f>+[2]EAI!E46</f>
        <v>0</v>
      </c>
      <c r="E10" s="20">
        <f>+[2]EAI!H46</f>
        <v>0</v>
      </c>
      <c r="F10" s="20">
        <f>+[2]EAI!I46</f>
        <v>0</v>
      </c>
    </row>
    <row r="11" spans="1:9" ht="6.75" customHeight="1" thickBot="1" x14ac:dyDescent="0.25">
      <c r="A11" s="21"/>
      <c r="B11" s="22"/>
      <c r="C11" s="22"/>
      <c r="D11" s="23"/>
      <c r="E11" s="23"/>
      <c r="F11" s="23"/>
    </row>
    <row r="12" spans="1:9" ht="13.5" thickBot="1" x14ac:dyDescent="0.25">
      <c r="A12" s="24"/>
      <c r="B12" s="11" t="s">
        <v>10</v>
      </c>
      <c r="C12" s="11"/>
      <c r="D12" s="12">
        <f>+D13+D14</f>
        <v>327672530.08000004</v>
      </c>
      <c r="E12" s="12">
        <f>'[1]BALANZA GRAL'!F1115</f>
        <v>300023226.82300001</v>
      </c>
      <c r="F12" s="12">
        <f>+F13+F14</f>
        <v>300023226.82300001</v>
      </c>
    </row>
    <row r="13" spans="1:9" x14ac:dyDescent="0.2">
      <c r="A13" s="25" t="s">
        <v>11</v>
      </c>
      <c r="B13" s="26"/>
      <c r="C13" s="27"/>
      <c r="D13" s="28">
        <f>'[1]BALANZA GRAL'!G1053</f>
        <v>327672530.08000004</v>
      </c>
      <c r="E13" s="28">
        <f>'[1]BALANZA GRAL'!F1115</f>
        <v>300023226.82300001</v>
      </c>
      <c r="F13" s="28">
        <f>'[1]CLAS ECO'!H22</f>
        <v>300023226.82300001</v>
      </c>
      <c r="H13" s="29"/>
    </row>
    <row r="14" spans="1:9" x14ac:dyDescent="0.2">
      <c r="A14" s="17" t="s">
        <v>12</v>
      </c>
      <c r="B14" s="18"/>
      <c r="C14" s="19"/>
      <c r="D14" s="20">
        <v>0</v>
      </c>
      <c r="E14" s="20">
        <v>0</v>
      </c>
      <c r="F14" s="20">
        <v>0</v>
      </c>
    </row>
    <row r="15" spans="1:9" ht="5.25" customHeight="1" thickBot="1" x14ac:dyDescent="0.25">
      <c r="A15" s="30"/>
      <c r="B15" s="31"/>
      <c r="C15" s="31"/>
      <c r="D15" s="23"/>
      <c r="E15" s="23"/>
      <c r="F15" s="23"/>
    </row>
    <row r="16" spans="1:9" ht="13.5" thickBot="1" x14ac:dyDescent="0.25">
      <c r="A16" s="10"/>
      <c r="B16" s="11" t="s">
        <v>13</v>
      </c>
      <c r="C16" s="32"/>
      <c r="D16" s="33">
        <f>+[2]EAI!E52</f>
        <v>0</v>
      </c>
      <c r="E16" s="34">
        <f>+E8-E12</f>
        <v>27649303.257000029</v>
      </c>
      <c r="F16" s="12">
        <f>+F8-F12</f>
        <v>27649303.257000029</v>
      </c>
      <c r="I16" s="29"/>
    </row>
    <row r="17" spans="1:9" x14ac:dyDescent="0.2">
      <c r="A17" s="3"/>
      <c r="B17" s="3"/>
      <c r="C17" s="3"/>
      <c r="D17" s="3"/>
      <c r="E17" s="3"/>
      <c r="F17" s="3"/>
      <c r="I17" s="35"/>
    </row>
    <row r="18" spans="1:9" x14ac:dyDescent="0.2">
      <c r="A18" s="4" t="s">
        <v>3</v>
      </c>
      <c r="B18" s="4"/>
      <c r="C18" s="5"/>
      <c r="D18" s="6" t="s">
        <v>4</v>
      </c>
      <c r="E18" s="6" t="s">
        <v>5</v>
      </c>
      <c r="F18" s="6" t="s">
        <v>6</v>
      </c>
    </row>
    <row r="19" spans="1:9" ht="6.75" customHeight="1" x14ac:dyDescent="0.2">
      <c r="A19" s="7"/>
      <c r="B19" s="8"/>
      <c r="C19" s="8"/>
      <c r="D19" s="9"/>
      <c r="E19" s="9"/>
      <c r="F19" s="9"/>
    </row>
    <row r="20" spans="1:9" x14ac:dyDescent="0.2">
      <c r="A20" s="36" t="s">
        <v>14</v>
      </c>
      <c r="B20" s="37"/>
      <c r="C20" s="38"/>
      <c r="D20" s="39">
        <f>+D16</f>
        <v>0</v>
      </c>
      <c r="E20" s="40">
        <f>+E16</f>
        <v>27649303.257000029</v>
      </c>
      <c r="F20" s="40">
        <f>+F16</f>
        <v>27649303.257000029</v>
      </c>
    </row>
    <row r="21" spans="1:9" ht="6" customHeight="1" x14ac:dyDescent="0.2">
      <c r="A21" s="21"/>
      <c r="B21" s="22"/>
      <c r="C21" s="22"/>
      <c r="D21" s="23"/>
      <c r="E21" s="23"/>
      <c r="F21" s="23"/>
    </row>
    <row r="22" spans="1:9" x14ac:dyDescent="0.2">
      <c r="A22" s="36" t="s">
        <v>15</v>
      </c>
      <c r="B22" s="37"/>
      <c r="C22" s="38"/>
      <c r="D22" s="41">
        <v>0</v>
      </c>
      <c r="E22" s="41">
        <v>0</v>
      </c>
      <c r="F22" s="41">
        <v>0</v>
      </c>
    </row>
    <row r="23" spans="1:9" ht="7.5" customHeight="1" thickBot="1" x14ac:dyDescent="0.25">
      <c r="A23" s="30"/>
      <c r="B23" s="31"/>
      <c r="C23" s="31"/>
      <c r="D23" s="23"/>
      <c r="E23" s="23"/>
      <c r="F23" s="23"/>
    </row>
    <row r="24" spans="1:9" ht="13.5" thickBot="1" x14ac:dyDescent="0.25">
      <c r="A24" s="24"/>
      <c r="B24" s="11" t="s">
        <v>16</v>
      </c>
      <c r="C24" s="11"/>
      <c r="D24" s="42">
        <f>+D20-D22</f>
        <v>0</v>
      </c>
      <c r="E24" s="43">
        <f>+E20-E22</f>
        <v>27649303.257000029</v>
      </c>
      <c r="F24" s="43">
        <f>+F20-F22</f>
        <v>27649303.257000029</v>
      </c>
    </row>
    <row r="25" spans="1:9" x14ac:dyDescent="0.2">
      <c r="A25" s="3"/>
      <c r="B25" s="3"/>
      <c r="C25" s="3"/>
      <c r="D25" s="3"/>
      <c r="E25" s="3"/>
      <c r="F25" s="3"/>
    </row>
    <row r="26" spans="1:9" x14ac:dyDescent="0.2">
      <c r="A26" s="4" t="s">
        <v>3</v>
      </c>
      <c r="B26" s="4"/>
      <c r="C26" s="5"/>
      <c r="D26" s="6" t="s">
        <v>4</v>
      </c>
      <c r="E26" s="6" t="s">
        <v>5</v>
      </c>
      <c r="F26" s="6" t="s">
        <v>6</v>
      </c>
    </row>
    <row r="27" spans="1:9" ht="5.25" customHeight="1" x14ac:dyDescent="0.2">
      <c r="A27" s="7"/>
      <c r="B27" s="8"/>
      <c r="C27" s="8"/>
      <c r="D27" s="9"/>
      <c r="E27" s="9"/>
      <c r="F27" s="9"/>
    </row>
    <row r="28" spans="1:9" x14ac:dyDescent="0.2">
      <c r="A28" s="36" t="s">
        <v>17</v>
      </c>
      <c r="B28" s="37"/>
      <c r="C28" s="38"/>
      <c r="D28" s="20">
        <f>+[2]EAI!E52</f>
        <v>0</v>
      </c>
      <c r="E28" s="20">
        <f>+[2]EAI!H51</f>
        <v>0</v>
      </c>
      <c r="F28" s="20">
        <f>+[2]EAI!I54</f>
        <v>0</v>
      </c>
    </row>
    <row r="29" spans="1:9" ht="5.25" customHeight="1" x14ac:dyDescent="0.2">
      <c r="A29" s="21"/>
      <c r="B29" s="22"/>
      <c r="C29" s="22"/>
      <c r="D29" s="23"/>
      <c r="E29" s="23"/>
      <c r="F29" s="23"/>
    </row>
    <row r="30" spans="1:9" x14ac:dyDescent="0.2">
      <c r="A30" s="36" t="s">
        <v>18</v>
      </c>
      <c r="B30" s="37"/>
      <c r="C30" s="38"/>
      <c r="D30" s="20">
        <f>+[2]EAI!E54</f>
        <v>0</v>
      </c>
      <c r="E30" s="20">
        <f>+[2]EAI!H53</f>
        <v>0</v>
      </c>
      <c r="F30" s="20">
        <f>+[2]EAI!I56</f>
        <v>0</v>
      </c>
    </row>
    <row r="31" spans="1:9" ht="3.75" customHeight="1" thickBot="1" x14ac:dyDescent="0.25">
      <c r="A31" s="44"/>
      <c r="B31" s="45"/>
      <c r="C31" s="45"/>
      <c r="D31" s="46"/>
      <c r="E31" s="46"/>
      <c r="F31" s="46"/>
    </row>
    <row r="32" spans="1:9" ht="13.5" thickBot="1" x14ac:dyDescent="0.25">
      <c r="A32" s="24"/>
      <c r="B32" s="11" t="s">
        <v>19</v>
      </c>
      <c r="C32" s="11"/>
      <c r="D32" s="47">
        <f>+D28-D30</f>
        <v>0</v>
      </c>
      <c r="E32" s="47">
        <f>+E28-E30</f>
        <v>0</v>
      </c>
      <c r="F32" s="47">
        <f>+F28-F30</f>
        <v>0</v>
      </c>
    </row>
    <row r="33" spans="1:6" s="2" customFormat="1" x14ac:dyDescent="0.2">
      <c r="A33" s="3"/>
      <c r="B33" s="48" t="s">
        <v>20</v>
      </c>
      <c r="C33" s="3"/>
      <c r="D33" s="3"/>
      <c r="E33" s="3"/>
      <c r="F33" s="3"/>
    </row>
    <row r="34" spans="1:6" s="2" customFormat="1" x14ac:dyDescent="0.2"/>
    <row r="38" spans="1:6" x14ac:dyDescent="0.2">
      <c r="B38" s="49"/>
      <c r="D38" s="49"/>
      <c r="E38" s="49"/>
      <c r="F38" s="49"/>
    </row>
    <row r="39" spans="1:6" x14ac:dyDescent="0.2">
      <c r="B39" s="50" t="s">
        <v>21</v>
      </c>
      <c r="C39" s="51"/>
      <c r="E39" s="50" t="s">
        <v>22</v>
      </c>
    </row>
    <row r="40" spans="1:6" x14ac:dyDescent="0.2">
      <c r="B40" s="52" t="s">
        <v>23</v>
      </c>
      <c r="C40" s="52"/>
      <c r="D40" s="53" t="s">
        <v>24</v>
      </c>
      <c r="E40" s="53"/>
      <c r="F40" s="53"/>
    </row>
  </sheetData>
  <mergeCells count="15">
    <mergeCell ref="A28:B28"/>
    <mergeCell ref="A30:B30"/>
    <mergeCell ref="D40:F40"/>
    <mergeCell ref="A13:B13"/>
    <mergeCell ref="A14:B14"/>
    <mergeCell ref="A18:B18"/>
    <mergeCell ref="A20:B20"/>
    <mergeCell ref="A22:B22"/>
    <mergeCell ref="A26:B26"/>
    <mergeCell ref="A2:F2"/>
    <mergeCell ref="A3:F3"/>
    <mergeCell ref="A4:F4"/>
    <mergeCell ref="A6:B6"/>
    <mergeCell ref="A9:B9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paperSize="1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 FISCAL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SALAS</dc:creator>
  <cp:lastModifiedBy>NORMA SALAS</cp:lastModifiedBy>
  <dcterms:created xsi:type="dcterms:W3CDTF">2024-02-02T21:11:09Z</dcterms:created>
  <dcterms:modified xsi:type="dcterms:W3CDTF">2024-02-02T21:11:35Z</dcterms:modified>
</cp:coreProperties>
</file>